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codeName="ThisWorkbook"/>
  <mc:AlternateContent xmlns:mc="http://schemas.openxmlformats.org/markup-compatibility/2006">
    <mc:Choice Requires="x15">
      <x15ac:absPath xmlns:x15ac="http://schemas.microsoft.com/office/spreadsheetml/2010/11/ac" url="\\Poise.Homeoffice.Local\Home\APHA\Users\CooperP2\My Documents\Wider Digital Delivery Info\"/>
    </mc:Choice>
  </mc:AlternateContent>
  <bookViews>
    <workbookView xWindow="15" yWindow="-390" windowWidth="20490" windowHeight="11760" tabRatio="500"/>
  </bookViews>
  <sheets>
    <sheet name="Project Details" sheetId="2" r:id="rId1"/>
    <sheet name="Timesheet" sheetId="3" r:id="rId2"/>
    <sheet name="Expenses" sheetId="4" r:id="rId3"/>
    <sheet name="Team Summary" sheetId="7" r:id="rId4"/>
    <sheet name="Project Splits" sheetId="1" r:id="rId5"/>
    <sheet name="Project Spending" sheetId="8" r:id="rId6"/>
    <sheet name="Data" sheetId="6" r:id="rId7"/>
  </sheets>
  <calcPr calcId="171027"/>
  <extLst>
    <ext xmlns:mx="http://schemas.microsoft.com/office/mac/excel/2008/main" uri="{7523E5D3-25F3-A5E0-1632-64F254C22452}">
      <mx:ArchID Flags="2"/>
    </ext>
  </extLst>
</workbook>
</file>

<file path=xl/calcChain.xml><?xml version="1.0" encoding="utf-8"?>
<calcChain xmlns="http://schemas.openxmlformats.org/spreadsheetml/2006/main">
  <c r="B29" i="1" l="1"/>
  <c r="K29" i="1" s="1"/>
  <c r="C29" i="1"/>
  <c r="L29" i="1" s="1"/>
  <c r="D29" i="1"/>
  <c r="M29" i="1" s="1"/>
  <c r="E29" i="1"/>
  <c r="N29" i="1" s="1"/>
  <c r="F29" i="1"/>
  <c r="O29" i="1" s="1"/>
  <c r="G29" i="1"/>
  <c r="P29" i="1" s="1"/>
  <c r="H29" i="1"/>
  <c r="Q29" i="1" s="1"/>
  <c r="I29" i="1"/>
  <c r="R29" i="1" s="1"/>
  <c r="J29" i="1"/>
  <c r="S29" i="1" s="1"/>
  <c r="D9" i="7"/>
  <c r="D10" i="7"/>
  <c r="D11" i="7"/>
  <c r="D12" i="7"/>
  <c r="D13" i="7"/>
  <c r="D14" i="7"/>
  <c r="D15" i="7"/>
  <c r="D16" i="7"/>
  <c r="D8" i="7"/>
  <c r="C8" i="7"/>
  <c r="C9" i="7"/>
  <c r="C10" i="7"/>
  <c r="C11" i="7"/>
  <c r="C12" i="7"/>
  <c r="C13" i="7"/>
  <c r="C14" i="7"/>
  <c r="C15" i="7"/>
  <c r="C16" i="7"/>
  <c r="B32" i="1"/>
  <c r="K32" i="1" s="1"/>
  <c r="C32" i="1"/>
  <c r="L32" i="1" s="1"/>
  <c r="D32" i="1"/>
  <c r="M32" i="1" s="1"/>
  <c r="E32" i="1"/>
  <c r="N32" i="1" s="1"/>
  <c r="F32" i="1"/>
  <c r="O32" i="1" s="1"/>
  <c r="G32" i="1"/>
  <c r="P32" i="1" s="1"/>
  <c r="H32" i="1"/>
  <c r="Q32" i="1" s="1"/>
  <c r="I32" i="1"/>
  <c r="R32" i="1" s="1"/>
  <c r="J32" i="1"/>
  <c r="S32" i="1" s="1"/>
  <c r="XFC16" i="3"/>
  <c r="J3" i="1"/>
  <c r="S3" i="1" s="1"/>
  <c r="J4" i="1"/>
  <c r="S4" i="1" s="1"/>
  <c r="J5" i="1"/>
  <c r="S5" i="1" s="1"/>
  <c r="J6" i="1"/>
  <c r="S6" i="1" s="1"/>
  <c r="J7" i="1"/>
  <c r="S7" i="1" s="1"/>
  <c r="J8" i="1"/>
  <c r="S8" i="1" s="1"/>
  <c r="J9" i="1"/>
  <c r="S9" i="1" s="1"/>
  <c r="J10" i="1"/>
  <c r="S10" i="1" s="1"/>
  <c r="J11" i="1"/>
  <c r="S11" i="1" s="1"/>
  <c r="J12" i="1"/>
  <c r="S12" i="1" s="1"/>
  <c r="J13" i="1"/>
  <c r="S13" i="1" s="1"/>
  <c r="J14" i="1"/>
  <c r="S14" i="1" s="1"/>
  <c r="J15" i="1"/>
  <c r="S15" i="1" s="1"/>
  <c r="J16" i="1"/>
  <c r="S16" i="1" s="1"/>
  <c r="J17" i="1"/>
  <c r="S17" i="1" s="1"/>
  <c r="J18" i="1"/>
  <c r="S18" i="1" s="1"/>
  <c r="J19" i="1"/>
  <c r="S19" i="1" s="1"/>
  <c r="J20" i="1"/>
  <c r="S20" i="1" s="1"/>
  <c r="J21" i="1"/>
  <c r="S21" i="1" s="1"/>
  <c r="J22" i="1"/>
  <c r="S22" i="1" s="1"/>
  <c r="J23" i="1"/>
  <c r="S23" i="1" s="1"/>
  <c r="J24" i="1"/>
  <c r="S24" i="1" s="1"/>
  <c r="J25" i="1"/>
  <c r="S25" i="1" s="1"/>
  <c r="J26" i="1"/>
  <c r="S26" i="1" s="1"/>
  <c r="J27" i="1"/>
  <c r="S27" i="1" s="1"/>
  <c r="J28" i="1"/>
  <c r="S28" i="1" s="1"/>
  <c r="J30" i="1"/>
  <c r="S30" i="1" s="1"/>
  <c r="J31" i="1"/>
  <c r="S31" i="1" s="1"/>
  <c r="I3" i="1"/>
  <c r="R3" i="1" s="1"/>
  <c r="I4" i="1"/>
  <c r="R4" i="1" s="1"/>
  <c r="I5" i="1"/>
  <c r="R5" i="1" s="1"/>
  <c r="I6" i="1"/>
  <c r="R6" i="1" s="1"/>
  <c r="I7" i="1"/>
  <c r="R7" i="1" s="1"/>
  <c r="I8" i="1"/>
  <c r="R8" i="1" s="1"/>
  <c r="I9" i="1"/>
  <c r="R9" i="1" s="1"/>
  <c r="I10" i="1"/>
  <c r="R10" i="1" s="1"/>
  <c r="I11" i="1"/>
  <c r="R11" i="1" s="1"/>
  <c r="I12" i="1"/>
  <c r="R12" i="1" s="1"/>
  <c r="I13" i="1"/>
  <c r="R13" i="1" s="1"/>
  <c r="I14" i="1"/>
  <c r="R14" i="1" s="1"/>
  <c r="I15" i="1"/>
  <c r="R15" i="1" s="1"/>
  <c r="I16" i="1"/>
  <c r="R16" i="1" s="1"/>
  <c r="I17" i="1"/>
  <c r="R17" i="1" s="1"/>
  <c r="I18" i="1"/>
  <c r="R18" i="1" s="1"/>
  <c r="I19" i="1"/>
  <c r="R19" i="1" s="1"/>
  <c r="I20" i="1"/>
  <c r="R20" i="1" s="1"/>
  <c r="I21" i="1"/>
  <c r="R21" i="1" s="1"/>
  <c r="I22" i="1"/>
  <c r="R22" i="1" s="1"/>
  <c r="I23" i="1"/>
  <c r="R23" i="1" s="1"/>
  <c r="I24" i="1"/>
  <c r="R24" i="1" s="1"/>
  <c r="I25" i="1"/>
  <c r="R25" i="1" s="1"/>
  <c r="I26" i="1"/>
  <c r="R26" i="1" s="1"/>
  <c r="I27" i="1"/>
  <c r="R27" i="1" s="1"/>
  <c r="I28" i="1"/>
  <c r="R28" i="1" s="1"/>
  <c r="I30" i="1"/>
  <c r="R30" i="1" s="1"/>
  <c r="I31" i="1"/>
  <c r="R31" i="1" s="1"/>
  <c r="H3" i="1"/>
  <c r="Q3" i="1" s="1"/>
  <c r="H4" i="1"/>
  <c r="Q4" i="1" s="1"/>
  <c r="H5" i="1"/>
  <c r="Q5" i="1" s="1"/>
  <c r="H6" i="1"/>
  <c r="Q6" i="1" s="1"/>
  <c r="H7" i="1"/>
  <c r="Q7" i="1" s="1"/>
  <c r="H8" i="1"/>
  <c r="Q8" i="1" s="1"/>
  <c r="H9" i="1"/>
  <c r="Q9" i="1" s="1"/>
  <c r="H10" i="1"/>
  <c r="Q10" i="1" s="1"/>
  <c r="H11" i="1"/>
  <c r="Q11" i="1" s="1"/>
  <c r="H12" i="1"/>
  <c r="Q12" i="1" s="1"/>
  <c r="H13" i="1"/>
  <c r="Q13" i="1" s="1"/>
  <c r="H14" i="1"/>
  <c r="Q14" i="1" s="1"/>
  <c r="H15" i="1"/>
  <c r="Q15" i="1" s="1"/>
  <c r="H16" i="1"/>
  <c r="Q16" i="1" s="1"/>
  <c r="H17" i="1"/>
  <c r="Q17" i="1" s="1"/>
  <c r="H18" i="1"/>
  <c r="Q18" i="1" s="1"/>
  <c r="H19" i="1"/>
  <c r="Q19" i="1" s="1"/>
  <c r="H20" i="1"/>
  <c r="Q20" i="1" s="1"/>
  <c r="H21" i="1"/>
  <c r="Q21" i="1" s="1"/>
  <c r="H22" i="1"/>
  <c r="Q22" i="1" s="1"/>
  <c r="H23" i="1"/>
  <c r="Q23" i="1" s="1"/>
  <c r="H24" i="1"/>
  <c r="Q24" i="1" s="1"/>
  <c r="H25" i="1"/>
  <c r="Q25" i="1" s="1"/>
  <c r="H26" i="1"/>
  <c r="Q26" i="1" s="1"/>
  <c r="H27" i="1"/>
  <c r="Q27" i="1" s="1"/>
  <c r="H28" i="1"/>
  <c r="Q28" i="1" s="1"/>
  <c r="H30" i="1"/>
  <c r="Q30" i="1" s="1"/>
  <c r="H31" i="1"/>
  <c r="Q31" i="1" s="1"/>
  <c r="G3" i="1"/>
  <c r="P3" i="1" s="1"/>
  <c r="G4" i="1"/>
  <c r="P4" i="1" s="1"/>
  <c r="G5" i="1"/>
  <c r="P5" i="1" s="1"/>
  <c r="G6" i="1"/>
  <c r="P6" i="1" s="1"/>
  <c r="G7" i="1"/>
  <c r="P7" i="1" s="1"/>
  <c r="G8" i="1"/>
  <c r="P8" i="1" s="1"/>
  <c r="G9" i="1"/>
  <c r="P9" i="1" s="1"/>
  <c r="G10" i="1"/>
  <c r="P10" i="1" s="1"/>
  <c r="G11" i="1"/>
  <c r="P11" i="1" s="1"/>
  <c r="G12" i="1"/>
  <c r="P12" i="1" s="1"/>
  <c r="G13" i="1"/>
  <c r="P13" i="1" s="1"/>
  <c r="G14" i="1"/>
  <c r="P14" i="1" s="1"/>
  <c r="G15" i="1"/>
  <c r="P15" i="1" s="1"/>
  <c r="G16" i="1"/>
  <c r="P16" i="1" s="1"/>
  <c r="G17" i="1"/>
  <c r="P17" i="1" s="1"/>
  <c r="G18" i="1"/>
  <c r="P18" i="1" s="1"/>
  <c r="G19" i="1"/>
  <c r="P19" i="1" s="1"/>
  <c r="G20" i="1"/>
  <c r="P20" i="1" s="1"/>
  <c r="G21" i="1"/>
  <c r="P21" i="1" s="1"/>
  <c r="G22" i="1"/>
  <c r="P22" i="1" s="1"/>
  <c r="G23" i="1"/>
  <c r="P23" i="1" s="1"/>
  <c r="G24" i="1"/>
  <c r="P24" i="1" s="1"/>
  <c r="G25" i="1"/>
  <c r="P25" i="1" s="1"/>
  <c r="G26" i="1"/>
  <c r="P26" i="1" s="1"/>
  <c r="G27" i="1"/>
  <c r="P27" i="1" s="1"/>
  <c r="G28" i="1"/>
  <c r="P28" i="1" s="1"/>
  <c r="G30" i="1"/>
  <c r="P30" i="1" s="1"/>
  <c r="G31" i="1"/>
  <c r="P31" i="1" s="1"/>
  <c r="F3" i="1"/>
  <c r="O3" i="1" s="1"/>
  <c r="F4" i="1"/>
  <c r="O4" i="1" s="1"/>
  <c r="F5" i="1"/>
  <c r="O5" i="1" s="1"/>
  <c r="F6" i="1"/>
  <c r="O6" i="1" s="1"/>
  <c r="F7" i="1"/>
  <c r="O7" i="1" s="1"/>
  <c r="F8" i="1"/>
  <c r="O8" i="1" s="1"/>
  <c r="F9" i="1"/>
  <c r="O9" i="1" s="1"/>
  <c r="F10" i="1"/>
  <c r="O10" i="1" s="1"/>
  <c r="F11" i="1"/>
  <c r="O11" i="1" s="1"/>
  <c r="F12" i="1"/>
  <c r="O12" i="1" s="1"/>
  <c r="F13" i="1"/>
  <c r="O13" i="1" s="1"/>
  <c r="F14" i="1"/>
  <c r="O14" i="1" s="1"/>
  <c r="F15" i="1"/>
  <c r="O15" i="1" s="1"/>
  <c r="F16" i="1"/>
  <c r="O16" i="1" s="1"/>
  <c r="F17" i="1"/>
  <c r="O17" i="1" s="1"/>
  <c r="F18" i="1"/>
  <c r="O18" i="1" s="1"/>
  <c r="F19" i="1"/>
  <c r="O19" i="1" s="1"/>
  <c r="F20" i="1"/>
  <c r="O20" i="1" s="1"/>
  <c r="F21" i="1"/>
  <c r="O21" i="1" s="1"/>
  <c r="F22" i="1"/>
  <c r="O22" i="1" s="1"/>
  <c r="F23" i="1"/>
  <c r="O23" i="1" s="1"/>
  <c r="F24" i="1"/>
  <c r="O24" i="1" s="1"/>
  <c r="F25" i="1"/>
  <c r="O25" i="1" s="1"/>
  <c r="F26" i="1"/>
  <c r="O26" i="1" s="1"/>
  <c r="F27" i="1"/>
  <c r="O27" i="1" s="1"/>
  <c r="F28" i="1"/>
  <c r="O28" i="1" s="1"/>
  <c r="F30" i="1"/>
  <c r="O30" i="1" s="1"/>
  <c r="F31" i="1"/>
  <c r="O31" i="1" s="1"/>
  <c r="J2" i="1"/>
  <c r="S2" i="1" s="1"/>
  <c r="I2" i="1"/>
  <c r="R2" i="1" s="1"/>
  <c r="H2" i="1"/>
  <c r="Q2" i="1" s="1"/>
  <c r="G2" i="1"/>
  <c r="P2" i="1" s="1"/>
  <c r="F2" i="1"/>
  <c r="O2" i="1" s="1"/>
  <c r="E3" i="1"/>
  <c r="N3" i="1" s="1"/>
  <c r="E4" i="1"/>
  <c r="N4" i="1" s="1"/>
  <c r="E5" i="1"/>
  <c r="N5" i="1" s="1"/>
  <c r="E6" i="1"/>
  <c r="N6" i="1" s="1"/>
  <c r="E7" i="1"/>
  <c r="N7" i="1" s="1"/>
  <c r="E8" i="1"/>
  <c r="N8" i="1" s="1"/>
  <c r="E9" i="1"/>
  <c r="N9" i="1" s="1"/>
  <c r="E10" i="1"/>
  <c r="N10" i="1" s="1"/>
  <c r="E11" i="1"/>
  <c r="N11" i="1" s="1"/>
  <c r="E12" i="1"/>
  <c r="N12" i="1" s="1"/>
  <c r="E13" i="1"/>
  <c r="N13" i="1" s="1"/>
  <c r="E14" i="1"/>
  <c r="N14" i="1" s="1"/>
  <c r="E15" i="1"/>
  <c r="N15" i="1" s="1"/>
  <c r="E16" i="1"/>
  <c r="N16" i="1" s="1"/>
  <c r="E17" i="1"/>
  <c r="N17" i="1" s="1"/>
  <c r="E18" i="1"/>
  <c r="N18" i="1" s="1"/>
  <c r="E19" i="1"/>
  <c r="N19" i="1" s="1"/>
  <c r="E20" i="1"/>
  <c r="N20" i="1" s="1"/>
  <c r="E21" i="1"/>
  <c r="N21" i="1" s="1"/>
  <c r="E22" i="1"/>
  <c r="N22" i="1" s="1"/>
  <c r="E23" i="1"/>
  <c r="N23" i="1" s="1"/>
  <c r="E24" i="1"/>
  <c r="N24" i="1" s="1"/>
  <c r="E25" i="1"/>
  <c r="N25" i="1" s="1"/>
  <c r="E26" i="1"/>
  <c r="N26" i="1" s="1"/>
  <c r="E27" i="1"/>
  <c r="N27" i="1" s="1"/>
  <c r="E28" i="1"/>
  <c r="N28" i="1" s="1"/>
  <c r="E30" i="1"/>
  <c r="N30" i="1" s="1"/>
  <c r="E31" i="1"/>
  <c r="N31" i="1" s="1"/>
  <c r="D3" i="1"/>
  <c r="M3" i="1" s="1"/>
  <c r="D4" i="1"/>
  <c r="M4" i="1" s="1"/>
  <c r="D5" i="1"/>
  <c r="M5" i="1" s="1"/>
  <c r="D6" i="1"/>
  <c r="M6" i="1" s="1"/>
  <c r="D7" i="1"/>
  <c r="M7" i="1" s="1"/>
  <c r="D8" i="1"/>
  <c r="M8" i="1" s="1"/>
  <c r="D9" i="1"/>
  <c r="M9" i="1" s="1"/>
  <c r="D10" i="1"/>
  <c r="M10" i="1" s="1"/>
  <c r="D11" i="1"/>
  <c r="M11" i="1" s="1"/>
  <c r="D12" i="1"/>
  <c r="M12" i="1" s="1"/>
  <c r="D13" i="1"/>
  <c r="M13" i="1" s="1"/>
  <c r="D14" i="1"/>
  <c r="M14" i="1" s="1"/>
  <c r="D15" i="1"/>
  <c r="M15" i="1" s="1"/>
  <c r="D16" i="1"/>
  <c r="M16" i="1" s="1"/>
  <c r="D17" i="1"/>
  <c r="M17" i="1" s="1"/>
  <c r="D18" i="1"/>
  <c r="M18" i="1" s="1"/>
  <c r="D19" i="1"/>
  <c r="M19" i="1" s="1"/>
  <c r="D20" i="1"/>
  <c r="M20" i="1" s="1"/>
  <c r="D21" i="1"/>
  <c r="M21" i="1" s="1"/>
  <c r="D22" i="1"/>
  <c r="M22" i="1" s="1"/>
  <c r="D23" i="1"/>
  <c r="M23" i="1" s="1"/>
  <c r="D24" i="1"/>
  <c r="M24" i="1" s="1"/>
  <c r="D25" i="1"/>
  <c r="M25" i="1" s="1"/>
  <c r="D26" i="1"/>
  <c r="M26" i="1" s="1"/>
  <c r="D27" i="1"/>
  <c r="M27" i="1" s="1"/>
  <c r="D28" i="1"/>
  <c r="M28" i="1" s="1"/>
  <c r="D30" i="1"/>
  <c r="M30" i="1" s="1"/>
  <c r="D31" i="1"/>
  <c r="M31" i="1" s="1"/>
  <c r="C3" i="1"/>
  <c r="L3" i="1" s="1"/>
  <c r="C4" i="1"/>
  <c r="L4" i="1" s="1"/>
  <c r="C5" i="1"/>
  <c r="L5" i="1" s="1"/>
  <c r="C6" i="1"/>
  <c r="L6" i="1" s="1"/>
  <c r="C7" i="1"/>
  <c r="L7" i="1" s="1"/>
  <c r="C8" i="1"/>
  <c r="L8" i="1" s="1"/>
  <c r="C9" i="1"/>
  <c r="L9" i="1" s="1"/>
  <c r="C10" i="1"/>
  <c r="L10" i="1" s="1"/>
  <c r="C11" i="1"/>
  <c r="L11" i="1" s="1"/>
  <c r="C12" i="1"/>
  <c r="L12" i="1" s="1"/>
  <c r="C13" i="1"/>
  <c r="L13" i="1" s="1"/>
  <c r="C14" i="1"/>
  <c r="L14" i="1" s="1"/>
  <c r="C15" i="1"/>
  <c r="L15" i="1" s="1"/>
  <c r="C16" i="1"/>
  <c r="L16" i="1" s="1"/>
  <c r="C17" i="1"/>
  <c r="L17" i="1" s="1"/>
  <c r="C18" i="1"/>
  <c r="L18" i="1" s="1"/>
  <c r="C19" i="1"/>
  <c r="L19" i="1" s="1"/>
  <c r="C20" i="1"/>
  <c r="L20" i="1" s="1"/>
  <c r="C21" i="1"/>
  <c r="L21" i="1" s="1"/>
  <c r="C22" i="1"/>
  <c r="L22" i="1" s="1"/>
  <c r="C23" i="1"/>
  <c r="L23" i="1" s="1"/>
  <c r="C24" i="1"/>
  <c r="L24" i="1" s="1"/>
  <c r="C25" i="1"/>
  <c r="L25" i="1" s="1"/>
  <c r="C26" i="1"/>
  <c r="L26" i="1" s="1"/>
  <c r="C27" i="1"/>
  <c r="L27" i="1" s="1"/>
  <c r="C28" i="1"/>
  <c r="L28" i="1" s="1"/>
  <c r="C30" i="1"/>
  <c r="L30" i="1" s="1"/>
  <c r="C31" i="1"/>
  <c r="L31" i="1" s="1"/>
  <c r="E2" i="1"/>
  <c r="N2" i="1" s="1"/>
  <c r="D2" i="1"/>
  <c r="M2" i="1" s="1"/>
  <c r="B2" i="1"/>
  <c r="K2" i="1" s="1"/>
  <c r="C2" i="1"/>
  <c r="L2" i="1" s="1"/>
  <c r="B3" i="1"/>
  <c r="K3" i="1" s="1"/>
  <c r="B4" i="1"/>
  <c r="K4" i="1" s="1"/>
  <c r="B5" i="1"/>
  <c r="K5" i="1" s="1"/>
  <c r="B6" i="1"/>
  <c r="K6" i="1" s="1"/>
  <c r="B7" i="1"/>
  <c r="K7" i="1" s="1"/>
  <c r="B8" i="1"/>
  <c r="K8" i="1" s="1"/>
  <c r="B9" i="1"/>
  <c r="K9" i="1" s="1"/>
  <c r="B10" i="1"/>
  <c r="K10" i="1" s="1"/>
  <c r="B11" i="1"/>
  <c r="K11" i="1" s="1"/>
  <c r="B12" i="1"/>
  <c r="K12" i="1" s="1"/>
  <c r="B13" i="1"/>
  <c r="K13" i="1" s="1"/>
  <c r="B14" i="1"/>
  <c r="K14" i="1" s="1"/>
  <c r="B15" i="1"/>
  <c r="K15" i="1" s="1"/>
  <c r="B16" i="1"/>
  <c r="K16" i="1" s="1"/>
  <c r="B17" i="1"/>
  <c r="K17" i="1" s="1"/>
  <c r="B18" i="1"/>
  <c r="K18" i="1" s="1"/>
  <c r="B19" i="1"/>
  <c r="K19" i="1" s="1"/>
  <c r="B20" i="1"/>
  <c r="K20" i="1" s="1"/>
  <c r="B21" i="1"/>
  <c r="K21" i="1" s="1"/>
  <c r="B22" i="1"/>
  <c r="K22" i="1" s="1"/>
  <c r="B23" i="1"/>
  <c r="K23" i="1" s="1"/>
  <c r="B24" i="1"/>
  <c r="K24" i="1" s="1"/>
  <c r="B25" i="1"/>
  <c r="K25" i="1" s="1"/>
  <c r="B26" i="1"/>
  <c r="K26" i="1" s="1"/>
  <c r="B27" i="1"/>
  <c r="K27" i="1" s="1"/>
  <c r="B28" i="1"/>
  <c r="K28" i="1" s="1"/>
  <c r="B30" i="1"/>
  <c r="K30" i="1" s="1"/>
  <c r="B31" i="1"/>
  <c r="K31" i="1" s="1"/>
  <c r="A14" i="7"/>
  <c r="A15" i="7"/>
  <c r="C11" i="2"/>
  <c r="B8" i="7" l="1"/>
  <c r="E8" i="7" s="1"/>
  <c r="B16" i="7"/>
  <c r="E16" i="7" s="1"/>
  <c r="B12" i="7"/>
  <c r="E12" i="7" s="1"/>
  <c r="T29" i="1"/>
  <c r="E29" i="8"/>
  <c r="B13" i="7"/>
  <c r="E13" i="7" s="1"/>
  <c r="B9" i="7"/>
  <c r="B14" i="7"/>
  <c r="E14" i="7" s="1"/>
  <c r="B10" i="7"/>
  <c r="E10" i="7" s="1"/>
  <c r="B15" i="7"/>
  <c r="E15" i="7" s="1"/>
  <c r="B11" i="7"/>
  <c r="E11" i="7" s="1"/>
  <c r="K33" i="1"/>
  <c r="L33" i="1"/>
  <c r="O33" i="1"/>
  <c r="S33" i="1"/>
  <c r="P33" i="1"/>
  <c r="Q33" i="1"/>
  <c r="N33" i="1"/>
  <c r="M33" i="1"/>
  <c r="R33" i="1"/>
  <c r="E30" i="8"/>
  <c r="T32" i="1"/>
  <c r="E31" i="8"/>
  <c r="E14" i="8"/>
  <c r="E26" i="8"/>
  <c r="E22" i="8"/>
  <c r="E18" i="8"/>
  <c r="E10" i="8"/>
  <c r="E6" i="8"/>
  <c r="E27" i="8"/>
  <c r="E23" i="8"/>
  <c r="E19" i="8"/>
  <c r="E15" i="8"/>
  <c r="E11" i="8"/>
  <c r="E7" i="8"/>
  <c r="E3" i="8"/>
  <c r="E24" i="8"/>
  <c r="E12" i="8"/>
  <c r="E28" i="8"/>
  <c r="E20" i="8"/>
  <c r="E16" i="8"/>
  <c r="E8" i="8"/>
  <c r="E4" i="8"/>
  <c r="E25" i="8"/>
  <c r="E21" i="8"/>
  <c r="E17" i="8"/>
  <c r="E13" i="8"/>
  <c r="E9" i="8"/>
  <c r="E5" i="8"/>
  <c r="T20" i="1"/>
  <c r="T16" i="1"/>
  <c r="T12" i="1"/>
  <c r="T8" i="1"/>
  <c r="T4" i="1"/>
  <c r="E2" i="8"/>
  <c r="T27" i="1"/>
  <c r="T23" i="1"/>
  <c r="T19" i="1"/>
  <c r="T15" i="1"/>
  <c r="T11" i="1"/>
  <c r="T7" i="1"/>
  <c r="T3" i="1"/>
  <c r="T28" i="1"/>
  <c r="T24" i="1"/>
  <c r="T30" i="1"/>
  <c r="T21" i="1"/>
  <c r="T17" i="1"/>
  <c r="T13" i="1"/>
  <c r="T9" i="1"/>
  <c r="T5" i="1"/>
  <c r="T31" i="1"/>
  <c r="T26" i="1"/>
  <c r="T22" i="1"/>
  <c r="T18" i="1"/>
  <c r="T14" i="1"/>
  <c r="T10" i="1"/>
  <c r="T6" i="1"/>
  <c r="T25" i="1"/>
  <c r="T2" i="1"/>
  <c r="A18" i="3"/>
  <c r="C5" i="3"/>
  <c r="D5" i="3" s="1"/>
  <c r="A1" i="7"/>
  <c r="A2" i="3"/>
  <c r="B2" i="4"/>
  <c r="B4" i="7" s="1"/>
  <c r="A1" i="4"/>
  <c r="A1" i="3"/>
  <c r="B3" i="7" l="1"/>
  <c r="E9" i="7"/>
  <c r="T33" i="1"/>
  <c r="E33" i="8"/>
  <c r="E5" i="3"/>
  <c r="E1" i="7"/>
  <c r="C3" i="3"/>
  <c r="F5" i="3" l="1"/>
  <c r="E3" i="3"/>
  <c r="G5" i="3" l="1"/>
  <c r="G3" i="3" l="1"/>
  <c r="H5" i="3"/>
  <c r="I5" i="3" l="1"/>
  <c r="J5" i="3" l="1"/>
  <c r="I3" i="3"/>
  <c r="K5" i="3" l="1"/>
  <c r="L5" i="3" l="1"/>
  <c r="K3" i="3"/>
  <c r="M5" i="3" l="1"/>
  <c r="N5" i="3" l="1"/>
  <c r="M3" i="3"/>
  <c r="O5" i="3" l="1"/>
  <c r="P5" i="3" l="1"/>
  <c r="O3" i="3"/>
  <c r="Q5" i="3" l="1"/>
  <c r="R5" i="3" l="1"/>
  <c r="Q3" i="3"/>
  <c r="S5" i="3" l="1"/>
  <c r="T5" i="3" l="1"/>
  <c r="S3" i="3"/>
  <c r="U5" i="3" l="1"/>
  <c r="V5" i="3" l="1"/>
  <c r="U3" i="3"/>
  <c r="W5" i="3" l="1"/>
  <c r="X5" i="3" l="1"/>
  <c r="W3" i="3"/>
  <c r="Y5" i="3" l="1"/>
  <c r="Z5" i="3" l="1"/>
  <c r="Y3" i="3"/>
  <c r="AA5" i="3" l="1"/>
  <c r="AB5" i="3" l="1"/>
  <c r="AA3" i="3"/>
  <c r="AC5" i="3" l="1"/>
  <c r="AD5" i="3" l="1"/>
  <c r="AC3" i="3"/>
  <c r="AE5" i="3" l="1"/>
  <c r="AF5" i="3" l="1"/>
  <c r="AE3" i="3"/>
  <c r="AG5" i="3" l="1"/>
  <c r="AH5" i="3" l="1"/>
  <c r="AG3" i="3"/>
  <c r="AI5" i="3" l="1"/>
  <c r="AJ5" i="3" l="1"/>
  <c r="AI3" i="3"/>
  <c r="AK5" i="3" l="1"/>
  <c r="AL5" i="3" l="1"/>
  <c r="AK3" i="3"/>
  <c r="AM5" i="3" l="1"/>
  <c r="AN5" i="3" l="1"/>
  <c r="AM3" i="3"/>
  <c r="AO5" i="3" l="1"/>
  <c r="AP5" i="3" l="1"/>
  <c r="AO3" i="3"/>
  <c r="AQ5" i="3" l="1"/>
  <c r="AR5" i="3" l="1"/>
  <c r="AQ3" i="3"/>
  <c r="AS5" i="3" l="1"/>
  <c r="AT5" i="3" l="1"/>
  <c r="AS3" i="3"/>
  <c r="AU5" i="3" l="1"/>
  <c r="AV5" i="3" l="1"/>
  <c r="AU3" i="3"/>
  <c r="AW5" i="3" l="1"/>
  <c r="AX5" i="3" l="1"/>
  <c r="AW3" i="3"/>
  <c r="AY5" i="3" l="1"/>
  <c r="AZ5" i="3" l="1"/>
  <c r="AY3" i="3"/>
  <c r="BA5" i="3" l="1"/>
  <c r="BB5" i="3" l="1"/>
  <c r="BA3" i="3"/>
  <c r="BC5" i="3" l="1"/>
  <c r="BD5" i="3" l="1"/>
  <c r="BC3" i="3"/>
  <c r="BE5" i="3" l="1"/>
  <c r="BF5" i="3" l="1"/>
  <c r="BE3" i="3"/>
  <c r="BG5" i="3" l="1"/>
  <c r="BH5" i="3" l="1"/>
  <c r="BG3" i="3"/>
  <c r="BI5" i="3" l="1"/>
  <c r="BJ5" i="3" l="1"/>
  <c r="BI3" i="3"/>
  <c r="BK5" i="3" l="1"/>
  <c r="BL5" i="3" s="1"/>
  <c r="BK3" i="3" l="1"/>
</calcChain>
</file>

<file path=xl/sharedStrings.xml><?xml version="1.0" encoding="utf-8"?>
<sst xmlns="http://schemas.openxmlformats.org/spreadsheetml/2006/main" count="16831" uniqueCount="16488">
  <si>
    <t>Project Details</t>
  </si>
  <si>
    <t>Instructions</t>
  </si>
  <si>
    <t>Project Name</t>
  </si>
  <si>
    <t xml:space="preserve">Project details should be filled out by delivery managers at the start of the month. Fill out the project details in this tab first, as they drive population of the timesheet. Once you have filled in the month start and end dates, the 'Timesheet' tab will show you the days of the week in that month and highlight the weekends. At the start of each month you will need to clear last month's data from the timesheet. 
It needs to be filled out for teams working on rechargable projects or non rechargable discoveries.
Save each month's time sheet  in your team area in O365 and ask your team to complete it at the end of each week. 
 Email the completed timesheet to Cynthia Powell Cynthia.Powell9@homeoffice.gsi.gov.uk at the end of each month. </t>
  </si>
  <si>
    <t>Business Area</t>
  </si>
  <si>
    <t xml:space="preserve">Business Contact/ Service Manager </t>
  </si>
  <si>
    <t>Project Type</t>
  </si>
  <si>
    <t>Rechargeable</t>
  </si>
  <si>
    <t>DM Name</t>
  </si>
  <si>
    <t>DM Email</t>
  </si>
  <si>
    <t xml:space="preserve">Timesheet Details </t>
  </si>
  <si>
    <t>Start Date</t>
  </si>
  <si>
    <t>Please enter first day of the month</t>
  </si>
  <si>
    <t xml:space="preserve">End Date </t>
  </si>
  <si>
    <t>Please enter last day of the month</t>
  </si>
  <si>
    <t>Duration (Days)</t>
  </si>
  <si>
    <t>This is calculated based on the start date and end date you have entered</t>
  </si>
  <si>
    <t xml:space="preserve">Notes on recharging </t>
  </si>
  <si>
    <t xml:space="preserve">Enter any notes required on recharging for finance contact (e.g. agreed not to charge for expenses, while this project is not rechargable in general we agreed to charge for 1 user researcher…) </t>
  </si>
  <si>
    <t>Column1</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</si>
  <si>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</si>
  <si>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</si>
  <si>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</si>
  <si>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</si>
  <si>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</si>
  <si>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</si>
  <si>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</si>
  <si>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</si>
  <si>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</si>
  <si>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</si>
  <si>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</si>
  <si>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</si>
  <si>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</si>
  <si>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</si>
  <si>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</si>
  <si>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</si>
  <si>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</si>
  <si>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</si>
  <si>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</si>
  <si>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</si>
  <si>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</si>
  <si>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</si>
  <si>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</si>
  <si>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</si>
  <si>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</si>
  <si>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</si>
  <si>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</si>
  <si>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</si>
  <si>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</si>
  <si>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</si>
  <si>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</si>
  <si>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</si>
  <si>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</si>
  <si>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</si>
  <si>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</si>
  <si>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</si>
  <si>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</si>
  <si>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</si>
  <si>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</si>
  <si>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</si>
  <si>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</si>
  <si>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</si>
  <si>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</si>
  <si>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</si>
  <si>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</si>
  <si>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</si>
  <si>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</si>
  <si>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</si>
  <si>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</si>
  <si>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</si>
  <si>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</si>
  <si>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</si>
  <si>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</si>
  <si>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</si>
  <si>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</si>
  <si>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</si>
  <si>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</si>
  <si>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</si>
  <si>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</si>
  <si>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</si>
  <si>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</si>
  <si>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</si>
  <si>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</si>
  <si>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</si>
  <si>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</si>
  <si>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</si>
  <si>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</si>
  <si>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</si>
  <si>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</si>
  <si>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</si>
  <si>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</si>
  <si>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</si>
  <si>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</si>
  <si>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</si>
  <si>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</si>
  <si>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</si>
  <si>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</si>
  <si>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</si>
  <si>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</si>
  <si>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</si>
  <si>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</si>
  <si>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</si>
  <si>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</si>
  <si>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</si>
  <si>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</si>
  <si>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</si>
  <si>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</si>
  <si>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</si>
  <si>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</si>
  <si>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</si>
  <si>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</si>
  <si>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</si>
  <si>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</si>
  <si>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</si>
  <si>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</si>
  <si>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</si>
  <si>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</si>
  <si>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</si>
  <si>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</si>
  <si>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</si>
  <si>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</si>
  <si>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</si>
  <si>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</si>
  <si>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</si>
  <si>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</si>
  <si>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</si>
  <si>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</si>
  <si>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</si>
  <si>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</si>
  <si>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</si>
  <si>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</si>
  <si>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</si>
  <si>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</si>
  <si>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</si>
  <si>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</si>
  <si>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</si>
  <si>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</si>
  <si>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</si>
  <si>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</si>
  <si>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</si>
  <si>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</si>
  <si>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</si>
  <si>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</si>
  <si>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</si>
  <si>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</si>
  <si>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</si>
  <si>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</si>
  <si>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</si>
  <si>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</si>
  <si>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</si>
  <si>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</si>
  <si>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</si>
  <si>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</si>
  <si>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</si>
  <si>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</si>
  <si>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</si>
  <si>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</si>
  <si>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</si>
  <si>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</si>
  <si>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</si>
  <si>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</si>
  <si>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</si>
  <si>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</si>
  <si>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</si>
  <si>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</si>
  <si>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</si>
  <si>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</si>
  <si>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</si>
  <si>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</si>
  <si>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</si>
  <si>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</si>
  <si>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</si>
  <si>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</si>
  <si>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</si>
  <si>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</si>
  <si>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</si>
  <si>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</si>
  <si>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</si>
  <si>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</si>
  <si>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</si>
  <si>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</si>
  <si>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</si>
  <si>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</si>
  <si>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</si>
  <si>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</si>
  <si>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</si>
  <si>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</si>
  <si>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</si>
  <si>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</si>
  <si>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</si>
  <si>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</si>
  <si>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</si>
  <si>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</si>
  <si>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</si>
  <si>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</si>
  <si>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</si>
  <si>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</si>
  <si>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</si>
  <si>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</si>
  <si>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</si>
  <si>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</si>
  <si>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</si>
  <si>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</si>
  <si>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</si>
  <si>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</si>
  <si>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</si>
  <si>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</si>
  <si>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</si>
  <si>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</si>
  <si>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</si>
  <si>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</si>
  <si>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</si>
  <si>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</si>
  <si>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</si>
  <si>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</si>
  <si>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</si>
  <si>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</si>
  <si>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</si>
  <si>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</si>
  <si>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</si>
  <si>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</si>
  <si>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</si>
  <si>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</si>
  <si>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</si>
  <si>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</si>
  <si>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</si>
  <si>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</si>
  <si>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</si>
  <si>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</si>
  <si>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</si>
  <si>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</si>
  <si>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</si>
  <si>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</si>
  <si>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</si>
  <si>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</si>
  <si>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</si>
  <si>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</si>
  <si>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</si>
  <si>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</si>
  <si>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</si>
  <si>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</si>
  <si>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</si>
  <si>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</si>
  <si>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</si>
  <si>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</si>
  <si>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</si>
  <si>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</si>
  <si>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</si>
  <si>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</si>
  <si>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</si>
  <si>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</si>
  <si>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</si>
  <si>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</si>
  <si>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</si>
  <si>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</si>
  <si>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</si>
  <si>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</si>
  <si>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</si>
  <si>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</si>
  <si>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</si>
  <si>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</si>
  <si>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</si>
  <si>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</si>
  <si>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</si>
  <si>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</si>
  <si>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</si>
  <si>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</si>
  <si>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</si>
  <si>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</si>
  <si>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</si>
  <si>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</si>
  <si>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</si>
  <si>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</si>
  <si>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</si>
  <si>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</si>
  <si>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</si>
  <si>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</si>
  <si>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</si>
  <si>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</si>
  <si>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</si>
  <si>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</si>
  <si>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</si>
  <si>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</si>
  <si>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</si>
  <si>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</si>
  <si>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</si>
  <si>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</si>
  <si>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</si>
  <si>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</si>
  <si>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</si>
  <si>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</si>
  <si>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</si>
  <si>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</si>
  <si>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</si>
  <si>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</si>
  <si>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</si>
  <si>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</si>
  <si>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</si>
  <si>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</si>
  <si>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</si>
  <si>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</si>
  <si>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</si>
  <si>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</si>
  <si>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</si>
  <si>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</si>
  <si>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</si>
  <si>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</si>
  <si>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</si>
  <si>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</si>
  <si>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</si>
  <si>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</si>
  <si>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</si>
  <si>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</si>
  <si>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</si>
  <si>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</si>
  <si>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</si>
  <si>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</si>
  <si>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</si>
  <si>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</si>
  <si>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</si>
  <si>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</si>
  <si>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</si>
  <si>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</si>
  <si>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</si>
  <si>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</si>
  <si>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</si>
  <si>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</si>
  <si>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</si>
  <si>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</si>
  <si>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</si>
  <si>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</si>
  <si>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</si>
  <si>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</si>
  <si>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</si>
  <si>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</si>
  <si>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</si>
  <si>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</si>
  <si>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</si>
  <si>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</si>
  <si>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</si>
  <si>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</si>
  <si>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</si>
  <si>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</si>
  <si>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</si>
  <si>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</si>
  <si>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</si>
  <si>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</si>
  <si>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</si>
  <si>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</si>
  <si>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</si>
  <si>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</si>
  <si>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</si>
  <si>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</si>
  <si>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</si>
  <si>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</si>
  <si>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</si>
  <si>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</si>
  <si>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</si>
  <si>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</si>
  <si>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</si>
  <si>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</si>
  <si>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</si>
  <si>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</si>
  <si>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</si>
  <si>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</si>
  <si>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</si>
  <si>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</si>
  <si>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</si>
  <si>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</si>
  <si>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</si>
  <si>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</si>
  <si>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</si>
  <si>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</si>
  <si>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</si>
  <si>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</si>
  <si>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</si>
  <si>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</si>
  <si>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</si>
  <si>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</si>
  <si>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</si>
  <si>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</si>
  <si>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</si>
  <si>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</si>
  <si>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</si>
  <si>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</si>
  <si>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</si>
  <si>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</si>
  <si>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</si>
  <si>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</si>
  <si>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</si>
  <si>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</si>
  <si>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</si>
  <si>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</si>
  <si>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</si>
  <si>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</si>
  <si>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</si>
  <si>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</si>
  <si>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</si>
  <si>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</si>
  <si>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</si>
  <si>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</si>
  <si>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</si>
  <si>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</si>
  <si>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</si>
  <si>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</si>
  <si>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</si>
  <si>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</si>
  <si>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</si>
  <si>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</si>
  <si>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</si>
  <si>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</si>
  <si>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</si>
  <si>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</si>
  <si>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</si>
  <si>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</si>
  <si>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</si>
  <si>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</si>
  <si>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</si>
  <si>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</si>
  <si>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</si>
  <si>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</si>
  <si>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</si>
  <si>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</si>
  <si>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</si>
  <si>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</si>
  <si>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</si>
  <si>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</si>
  <si>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</si>
  <si>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</si>
  <si>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</si>
  <si>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</si>
  <si>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</si>
  <si>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</si>
  <si>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</si>
  <si>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</si>
  <si>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</si>
  <si>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</si>
  <si>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</si>
  <si>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</si>
  <si>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</si>
  <si>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</si>
  <si>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</si>
  <si>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</si>
  <si>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</si>
  <si>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</si>
  <si>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</si>
  <si>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</si>
  <si>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</si>
  <si>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</si>
  <si>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</si>
  <si>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</si>
  <si>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</si>
  <si>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</si>
  <si>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</si>
  <si>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</si>
  <si>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</si>
  <si>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</si>
  <si>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</si>
  <si>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</si>
  <si>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</si>
  <si>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</si>
  <si>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</si>
  <si>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</si>
  <si>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</si>
  <si>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</si>
  <si>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</si>
  <si>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</si>
  <si>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</si>
  <si>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</si>
  <si>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</si>
  <si>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</si>
  <si>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</si>
  <si>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</si>
  <si>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</si>
  <si>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</si>
  <si>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</si>
  <si>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</si>
  <si>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</si>
  <si>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</si>
  <si>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</si>
  <si>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</si>
  <si>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</si>
  <si>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</si>
  <si>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</si>
  <si>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</si>
  <si>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</si>
  <si>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</si>
  <si>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</si>
  <si>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</si>
  <si>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</si>
  <si>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</si>
  <si>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</si>
  <si>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</si>
  <si>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</si>
  <si>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</si>
  <si>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</si>
  <si>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</si>
  <si>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</si>
  <si>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</si>
  <si>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</si>
  <si>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</si>
  <si>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</si>
  <si>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</si>
  <si>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</si>
  <si>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</si>
  <si>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</si>
  <si>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</si>
  <si>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</si>
  <si>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</si>
  <si>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</si>
  <si>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</si>
  <si>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</si>
  <si>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</si>
  <si>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</si>
  <si>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</si>
  <si>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</si>
  <si>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</si>
  <si>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</si>
  <si>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</si>
  <si>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</si>
  <si>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</si>
  <si>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</si>
  <si>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</si>
  <si>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</si>
  <si>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</si>
  <si>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</si>
  <si>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</si>
  <si>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</si>
  <si>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</si>
  <si>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</si>
  <si>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</si>
  <si>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</si>
  <si>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</si>
  <si>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</si>
  <si>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</si>
  <si>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</si>
  <si>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</si>
  <si>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</si>
  <si>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</si>
  <si>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</si>
  <si>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</si>
  <si>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</si>
  <si>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</si>
  <si>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</si>
  <si>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</si>
  <si>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</si>
  <si>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</si>
  <si>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</si>
  <si>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</si>
  <si>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</si>
  <si>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</si>
  <si>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</si>
  <si>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</si>
  <si>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</si>
  <si>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</si>
  <si>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</si>
  <si>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</si>
  <si>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</si>
  <si>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</si>
  <si>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</si>
  <si>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</si>
  <si>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</si>
  <si>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</si>
  <si>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</si>
  <si>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</si>
  <si>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</si>
  <si>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</si>
  <si>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</si>
  <si>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</si>
  <si>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</si>
  <si>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</si>
  <si>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</si>
  <si>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</si>
  <si>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</si>
  <si>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</si>
  <si>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</si>
  <si>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</si>
  <si>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</si>
  <si>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</si>
  <si>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</si>
  <si>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</si>
  <si>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</si>
  <si>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</si>
  <si>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</si>
  <si>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</si>
  <si>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</si>
  <si>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</si>
  <si>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</si>
  <si>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</si>
  <si>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</si>
  <si>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</si>
  <si>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</si>
  <si>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</si>
  <si>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</si>
  <si>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</si>
  <si>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</si>
  <si>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</si>
  <si>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</si>
  <si>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</si>
  <si>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</si>
  <si>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</si>
  <si>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</si>
  <si>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</si>
  <si>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</si>
  <si>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</si>
  <si>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</si>
  <si>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</si>
  <si>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</si>
  <si>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</si>
  <si>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</si>
  <si>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</si>
  <si>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</si>
  <si>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</si>
  <si>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</si>
  <si>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</si>
  <si>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</si>
  <si>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</si>
  <si>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</si>
  <si>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</si>
  <si>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</si>
  <si>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</si>
  <si>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</si>
  <si>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</si>
  <si>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</si>
  <si>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</si>
  <si>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</si>
  <si>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</si>
  <si>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</si>
  <si>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</si>
  <si>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</si>
  <si>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</si>
  <si>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</si>
  <si>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</si>
  <si>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</si>
  <si>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</si>
  <si>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</si>
  <si>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</si>
  <si>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</si>
  <si>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</si>
  <si>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</si>
  <si>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</si>
  <si>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</si>
  <si>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</si>
  <si>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</si>
  <si>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</si>
  <si>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</si>
  <si>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</si>
  <si>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</si>
  <si>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</si>
  <si>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</si>
  <si>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</si>
  <si>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</si>
  <si>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</si>
  <si>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</si>
  <si>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</si>
  <si>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</si>
  <si>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</si>
  <si>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</si>
  <si>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</si>
  <si>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</si>
  <si>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</si>
  <si>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</si>
  <si>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</si>
  <si>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</si>
  <si>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</si>
  <si>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</si>
  <si>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</si>
  <si>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</si>
  <si>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</si>
  <si>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</si>
  <si>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</si>
  <si>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</si>
  <si>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</si>
  <si>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</si>
  <si>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</si>
  <si>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</si>
  <si>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</si>
  <si>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</si>
  <si>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</si>
  <si>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</si>
  <si>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</si>
  <si>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</si>
  <si>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</si>
  <si>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</si>
  <si>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</si>
  <si>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</si>
  <si>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</si>
  <si>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</si>
  <si>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</si>
  <si>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</si>
  <si>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</si>
  <si>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</si>
  <si>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</si>
  <si>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</si>
  <si>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</si>
  <si>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</si>
  <si>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</si>
  <si>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</si>
  <si>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</si>
  <si>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</si>
  <si>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</si>
  <si>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</si>
  <si>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</si>
  <si>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</si>
  <si>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</si>
  <si>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</si>
  <si>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</si>
  <si>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</si>
  <si>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</si>
  <si>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</si>
  <si>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</si>
  <si>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</si>
  <si>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</si>
  <si>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</si>
  <si>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</si>
  <si>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</si>
  <si>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</si>
  <si>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</si>
  <si>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</si>
  <si>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</si>
  <si>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</si>
  <si>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</si>
  <si>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</si>
  <si>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</si>
  <si>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</si>
  <si>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</si>
  <si>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</si>
  <si>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</si>
  <si>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</si>
  <si>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</si>
  <si>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</si>
  <si>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</si>
  <si>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</si>
  <si>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</si>
  <si>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</si>
  <si>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</si>
  <si>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</si>
  <si>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</si>
  <si>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</si>
  <si>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</si>
  <si>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</si>
  <si>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</si>
  <si>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</si>
  <si>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</si>
  <si>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</si>
  <si>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</si>
  <si>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</si>
  <si>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</si>
  <si>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</si>
  <si>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</si>
  <si>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</si>
  <si>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</si>
  <si>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</si>
  <si>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</si>
  <si>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</si>
  <si>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</si>
  <si>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</si>
  <si>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</si>
  <si>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</si>
  <si>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</si>
  <si>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</si>
  <si>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</si>
  <si>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</si>
  <si>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</si>
  <si>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</si>
  <si>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</si>
  <si>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</si>
  <si>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</si>
  <si>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</si>
  <si>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</si>
  <si>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</si>
  <si>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</si>
  <si>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</si>
  <si>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</si>
  <si>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</si>
  <si>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</si>
  <si>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</si>
  <si>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</si>
  <si>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</si>
  <si>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</si>
  <si>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</si>
  <si>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</si>
  <si>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</si>
  <si>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</si>
  <si>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</si>
  <si>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</si>
  <si>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</si>
  <si>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</si>
  <si>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</si>
  <si>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</si>
  <si>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</si>
  <si>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</si>
  <si>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</si>
  <si>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</si>
  <si>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</si>
  <si>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</si>
  <si>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</si>
  <si>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</si>
  <si>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</si>
  <si>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</si>
  <si>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</si>
  <si>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</si>
  <si>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</si>
  <si>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</si>
  <si>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</si>
  <si>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</si>
  <si>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</si>
  <si>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</si>
  <si>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</si>
  <si>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</si>
  <si>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</si>
  <si>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</si>
  <si>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</si>
  <si>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</si>
  <si>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</si>
  <si>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</si>
  <si>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</si>
  <si>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</si>
  <si>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</si>
  <si>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</si>
  <si>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</si>
  <si>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</si>
  <si>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</si>
  <si>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</si>
  <si>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</si>
  <si>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</si>
  <si>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</si>
  <si>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</si>
  <si>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</si>
  <si>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</si>
  <si>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</si>
  <si>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</si>
  <si>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</si>
  <si>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</si>
  <si>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</si>
  <si>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</si>
  <si>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</si>
  <si>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</si>
  <si>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</si>
  <si>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</si>
  <si>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</si>
  <si>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</si>
  <si>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</si>
  <si>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</si>
  <si>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</si>
  <si>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</si>
  <si>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</si>
  <si>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</si>
  <si>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</si>
  <si>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</si>
  <si>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</si>
  <si>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</si>
  <si>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</si>
  <si>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</si>
  <si>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</si>
  <si>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</si>
  <si>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</si>
  <si>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</si>
  <si>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</si>
  <si>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</si>
  <si>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</si>
  <si>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</si>
  <si>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</si>
  <si>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</si>
  <si>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</si>
  <si>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</si>
  <si>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</si>
  <si>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</si>
  <si>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</si>
  <si>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</si>
  <si>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</si>
  <si>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</si>
  <si>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</si>
  <si>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</si>
  <si>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</si>
  <si>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</si>
  <si>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</si>
  <si>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</si>
  <si>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</si>
  <si>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</si>
  <si>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</si>
  <si>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</si>
  <si>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</si>
  <si>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</si>
  <si>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</si>
  <si>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</si>
  <si>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</si>
  <si>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</si>
  <si>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</si>
  <si>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</si>
  <si>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</si>
  <si>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</si>
  <si>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</si>
  <si>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</si>
  <si>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</si>
  <si>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</si>
  <si>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</si>
  <si>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</si>
  <si>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</si>
  <si>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</si>
  <si>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</si>
  <si>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</si>
  <si>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</si>
  <si>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</si>
  <si>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</si>
  <si>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</si>
  <si>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</si>
  <si>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</si>
  <si>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</si>
  <si>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</si>
  <si>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</si>
  <si>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</si>
  <si>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</si>
  <si>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</si>
  <si>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</si>
  <si>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</si>
  <si>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</si>
  <si>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</si>
  <si>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</si>
  <si>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</si>
  <si>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</si>
  <si>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</si>
  <si>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</si>
  <si>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</si>
  <si>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</si>
  <si>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</si>
  <si>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</si>
  <si>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</si>
  <si>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</si>
  <si>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</si>
  <si>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</si>
  <si>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</si>
  <si>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</si>
  <si>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</si>
  <si>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</si>
  <si>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</si>
  <si>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</si>
  <si>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</si>
  <si>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</si>
  <si>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</si>
  <si>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</si>
  <si>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</si>
  <si>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</si>
  <si>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</si>
  <si>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</si>
  <si>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</si>
  <si>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</si>
  <si>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</si>
  <si>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</si>
  <si>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</si>
  <si>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</si>
  <si>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</si>
  <si>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</si>
  <si>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</si>
  <si>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</si>
  <si>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</si>
  <si>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</si>
  <si>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</si>
  <si>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</si>
  <si>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</si>
  <si>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</si>
  <si>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</si>
  <si>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</si>
  <si>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</si>
  <si>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</si>
  <si>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</si>
  <si>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</si>
  <si>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</si>
  <si>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</si>
  <si>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</si>
  <si>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</si>
  <si>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</si>
  <si>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</si>
  <si>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</si>
  <si>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</si>
  <si>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</si>
  <si>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</si>
  <si>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</si>
  <si>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</si>
  <si>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</si>
  <si>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</si>
  <si>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</si>
  <si>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</si>
  <si>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</si>
  <si>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</si>
  <si>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</si>
  <si>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</si>
  <si>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</si>
  <si>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</si>
  <si>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</si>
  <si>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</si>
  <si>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</si>
  <si>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</si>
  <si>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</si>
  <si>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</si>
  <si>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</si>
  <si>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</si>
  <si>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</si>
  <si>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</si>
  <si>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</si>
  <si>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</si>
  <si>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</si>
  <si>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</si>
  <si>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</si>
  <si>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</si>
  <si>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</si>
  <si>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</si>
  <si>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</si>
  <si>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</si>
  <si>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</si>
  <si>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</si>
  <si>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</si>
  <si>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</si>
  <si>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</si>
  <si>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</si>
  <si>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</si>
  <si>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</si>
  <si>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</si>
  <si>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</si>
  <si>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</si>
  <si>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</si>
  <si>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</si>
  <si>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</si>
  <si>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</si>
  <si>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</si>
  <si>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</si>
  <si>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</si>
  <si>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</si>
  <si>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</si>
  <si>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</si>
  <si>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</si>
  <si>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</si>
  <si>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</si>
  <si>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</si>
  <si>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</si>
  <si>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</si>
  <si>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</si>
  <si>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</si>
  <si>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</si>
  <si>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</si>
  <si>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</si>
  <si>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</si>
  <si>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</si>
  <si>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</si>
  <si>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</si>
  <si>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</si>
  <si>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</si>
  <si>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</si>
  <si>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</si>
  <si>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</si>
  <si>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</si>
  <si>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</si>
  <si>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</si>
  <si>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</si>
  <si>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</si>
  <si>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</si>
  <si>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</si>
  <si>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</si>
  <si>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</si>
  <si>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</si>
  <si>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</si>
  <si>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</si>
  <si>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</si>
  <si>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</si>
  <si>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</si>
  <si>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</si>
  <si>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</si>
  <si>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</si>
  <si>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</si>
  <si>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</si>
  <si>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</si>
  <si>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</si>
  <si>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</si>
  <si>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</si>
  <si>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</si>
  <si>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</si>
  <si>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</si>
  <si>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</si>
  <si>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</si>
  <si>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</si>
  <si>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</si>
  <si>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</si>
  <si>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</si>
  <si>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</si>
  <si>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</si>
  <si>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</si>
  <si>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</si>
  <si>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</si>
  <si>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</si>
  <si>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</si>
  <si>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</si>
  <si>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</si>
  <si>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</si>
  <si>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</si>
  <si>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</si>
  <si>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</si>
  <si>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</si>
  <si>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</si>
  <si>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</si>
  <si>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</si>
  <si>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</si>
  <si>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</si>
  <si>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</si>
  <si>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</si>
  <si>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</si>
  <si>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</si>
  <si>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</si>
  <si>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</si>
  <si>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</si>
  <si>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</si>
  <si>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</si>
  <si>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</si>
  <si>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</si>
  <si>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</si>
  <si>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</si>
  <si>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</si>
  <si>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</si>
  <si>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</si>
  <si>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</si>
  <si>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</si>
  <si>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</si>
  <si>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</si>
  <si>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</si>
  <si>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</si>
  <si>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</si>
  <si>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</si>
  <si>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</si>
  <si>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</si>
  <si>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</si>
  <si>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</si>
  <si>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</si>
  <si>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</si>
  <si>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</si>
  <si>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</si>
  <si>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</si>
  <si>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</si>
  <si>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</si>
  <si>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</si>
  <si>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</si>
  <si>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</si>
  <si>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</si>
  <si>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</si>
  <si>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</si>
  <si>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</si>
  <si>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</si>
  <si>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</si>
  <si>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</si>
  <si>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</si>
  <si>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</si>
  <si>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</si>
  <si>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</si>
  <si>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</si>
  <si>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</si>
  <si>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</si>
  <si>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</si>
  <si>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</si>
  <si>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</si>
  <si>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</si>
  <si>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</si>
  <si>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</si>
  <si>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</si>
  <si>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</si>
  <si>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</si>
  <si>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</si>
  <si>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</si>
  <si>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</si>
  <si>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</si>
  <si>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</si>
  <si>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</si>
  <si>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</si>
  <si>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</si>
  <si>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</si>
  <si>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</si>
  <si>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</si>
  <si>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</si>
  <si>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</si>
  <si>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</si>
  <si>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</si>
  <si>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</si>
  <si>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</si>
  <si>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</si>
  <si>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</si>
  <si>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</si>
  <si>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</si>
  <si>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</si>
  <si>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</si>
  <si>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</si>
  <si>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</si>
  <si>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</si>
  <si>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</si>
  <si>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</si>
  <si>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</si>
  <si>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</si>
  <si>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</si>
  <si>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</si>
  <si>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</si>
  <si>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</si>
  <si>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</si>
  <si>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</si>
  <si>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</si>
  <si>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</si>
  <si>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</si>
  <si>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</si>
  <si>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</si>
  <si>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</si>
  <si>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</si>
  <si>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</si>
  <si>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</si>
  <si>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</si>
  <si>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</si>
  <si>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</si>
  <si>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</si>
  <si>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</si>
  <si>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</si>
  <si>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</si>
  <si>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</si>
  <si>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</si>
  <si>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</si>
  <si>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</si>
  <si>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</si>
  <si>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</si>
  <si>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</si>
  <si>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</si>
  <si>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</si>
  <si>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</si>
  <si>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</si>
  <si>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</si>
  <si>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</si>
  <si>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</si>
  <si>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</si>
  <si>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</si>
  <si>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</si>
  <si>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</si>
  <si>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</si>
  <si>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</si>
  <si>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</si>
  <si>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</si>
  <si>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</si>
  <si>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</si>
  <si>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</si>
  <si>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</si>
  <si>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</si>
  <si>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</si>
  <si>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</si>
  <si>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</si>
  <si>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</si>
  <si>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</si>
  <si>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</si>
  <si>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</si>
  <si>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</si>
  <si>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</si>
  <si>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</si>
  <si>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</si>
  <si>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</si>
  <si>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</si>
  <si>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</si>
  <si>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</si>
  <si>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</si>
  <si>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</si>
  <si>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</si>
  <si>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</si>
  <si>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</si>
  <si>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</si>
  <si>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</si>
  <si>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</si>
  <si>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</si>
  <si>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</si>
  <si>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</si>
  <si>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</si>
  <si>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</si>
  <si>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</si>
  <si>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</si>
  <si>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</si>
  <si>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</si>
  <si>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</si>
  <si>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</si>
  <si>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</si>
  <si>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</si>
  <si>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</si>
  <si>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</si>
  <si>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</si>
  <si>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</si>
  <si>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</si>
  <si>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</si>
  <si>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</si>
  <si>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</si>
  <si>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</si>
  <si>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</si>
  <si>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</si>
  <si>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</si>
  <si>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</si>
  <si>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</si>
  <si>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</si>
  <si>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</si>
  <si>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</si>
  <si>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</si>
  <si>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</si>
  <si>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</si>
  <si>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</si>
  <si>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</si>
  <si>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</si>
  <si>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</si>
  <si>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</si>
  <si>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</si>
  <si>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</si>
  <si>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</si>
  <si>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</si>
  <si>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</si>
  <si>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</si>
  <si>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</si>
  <si>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</si>
  <si>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</si>
  <si>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</si>
  <si>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</si>
  <si>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</si>
  <si>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</si>
  <si>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</si>
  <si>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</si>
  <si>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</si>
  <si>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</si>
  <si>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</si>
  <si>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</si>
  <si>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</si>
  <si>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</si>
  <si>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</si>
  <si>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</si>
  <si>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</si>
  <si>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</si>
  <si>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</si>
  <si>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</si>
  <si>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</si>
  <si>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</si>
  <si>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</si>
  <si>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</si>
  <si>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</si>
  <si>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</si>
  <si>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</si>
  <si>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</si>
  <si>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</si>
  <si>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</si>
  <si>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</si>
  <si>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</si>
  <si>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</si>
  <si>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</si>
  <si>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</si>
  <si>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</si>
  <si>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</si>
  <si>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</si>
  <si>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</si>
  <si>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</si>
  <si>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</si>
  <si>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</si>
  <si>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</si>
  <si>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</si>
  <si>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</si>
  <si>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</si>
  <si>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</si>
  <si>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</si>
  <si>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</si>
  <si>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</si>
  <si>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</si>
  <si>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</si>
  <si>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</si>
  <si>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</si>
  <si>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</si>
  <si>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</si>
  <si>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</si>
  <si>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</si>
  <si>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</si>
  <si>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</si>
  <si>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</si>
  <si>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</si>
  <si>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</si>
  <si>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</si>
  <si>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</si>
  <si>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</si>
  <si>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</si>
  <si>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</si>
  <si>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</si>
  <si>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</si>
  <si>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</si>
  <si>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</si>
  <si>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</si>
  <si>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</si>
  <si>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</si>
  <si>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</si>
  <si>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</si>
  <si>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</si>
  <si>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</si>
  <si>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</si>
  <si>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</si>
  <si>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</si>
  <si>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</si>
  <si>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</si>
  <si>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</si>
  <si>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</si>
  <si>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</si>
  <si>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</si>
  <si>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</si>
  <si>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</si>
  <si>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</si>
  <si>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</si>
  <si>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</si>
  <si>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</si>
  <si>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</si>
  <si>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</si>
  <si>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</si>
  <si>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</si>
  <si>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</si>
  <si>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</si>
  <si>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</si>
  <si>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</si>
  <si>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</si>
  <si>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</si>
  <si>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</si>
  <si>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</si>
  <si>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</si>
  <si>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</si>
  <si>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</si>
  <si>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</si>
  <si>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</si>
  <si>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</si>
  <si>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</si>
  <si>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</si>
  <si>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</si>
  <si>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</si>
  <si>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</si>
  <si>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</si>
  <si>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</si>
  <si>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</si>
  <si>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</si>
  <si>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</si>
  <si>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</si>
  <si>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</si>
  <si>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</si>
  <si>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</si>
  <si>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</si>
  <si>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</si>
  <si>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</si>
  <si>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</si>
  <si>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</si>
  <si>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</si>
  <si>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</si>
  <si>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</si>
  <si>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</si>
  <si>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</si>
  <si>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</si>
  <si>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</si>
  <si>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</si>
  <si>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</si>
  <si>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</si>
  <si>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</si>
  <si>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</si>
  <si>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</si>
  <si>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</si>
  <si>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</si>
  <si>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</si>
  <si>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</si>
  <si>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</si>
  <si>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</si>
  <si>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</si>
  <si>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</si>
  <si>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</si>
  <si>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</si>
  <si>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</si>
  <si>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</si>
  <si>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</si>
  <si>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</si>
  <si>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</si>
  <si>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</si>
  <si>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</si>
  <si>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</si>
  <si>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</si>
  <si>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</si>
  <si>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</si>
  <si>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</si>
  <si>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</si>
  <si>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</si>
  <si>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</si>
  <si>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</si>
  <si>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</si>
  <si>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</si>
  <si>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</si>
  <si>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</si>
  <si>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</si>
  <si>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</si>
  <si>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</si>
  <si>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</si>
  <si>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</si>
  <si>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</si>
  <si>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</si>
  <si>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</si>
  <si>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</si>
  <si>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</si>
  <si>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</si>
  <si>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</si>
  <si>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</si>
  <si>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</si>
  <si>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</si>
  <si>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</si>
  <si>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</si>
  <si>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</si>
  <si>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</si>
  <si>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</si>
  <si>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</si>
  <si>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</si>
  <si>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</si>
  <si>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</si>
  <si>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</si>
  <si>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</si>
  <si>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</si>
  <si>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</si>
  <si>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</si>
  <si>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</si>
  <si>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</si>
  <si>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</si>
  <si>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</si>
  <si>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</si>
  <si>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</si>
  <si>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</si>
  <si>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</si>
  <si>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</si>
  <si>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</si>
  <si>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</si>
  <si>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</si>
  <si>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</si>
  <si>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</si>
  <si>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</si>
  <si>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</si>
  <si>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</si>
  <si>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</si>
  <si>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</si>
  <si>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</si>
  <si>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</si>
  <si>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</si>
  <si>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</si>
  <si>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</si>
  <si>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</si>
  <si>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</si>
  <si>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</si>
  <si>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</si>
  <si>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</si>
  <si>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</si>
  <si>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</si>
  <si>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</si>
  <si>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</si>
  <si>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</si>
  <si>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</si>
  <si>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</si>
  <si>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</si>
  <si>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</si>
  <si>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</si>
  <si>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</si>
  <si>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</si>
  <si>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</si>
  <si>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</si>
  <si>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</si>
  <si>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</si>
  <si>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</si>
  <si>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</si>
  <si>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</si>
  <si>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</si>
  <si>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</si>
  <si>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</si>
  <si>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</si>
  <si>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</si>
  <si>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</si>
  <si>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</si>
  <si>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</si>
  <si>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</si>
  <si>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</si>
  <si>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</si>
  <si>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</si>
  <si>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</si>
  <si>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</si>
  <si>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</si>
  <si>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</si>
  <si>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</si>
  <si>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</si>
  <si>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</si>
  <si>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</si>
  <si>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</si>
  <si>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</si>
  <si>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</si>
  <si>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</si>
  <si>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</si>
  <si>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</si>
  <si>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</si>
  <si>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</si>
  <si>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</si>
  <si>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</si>
  <si>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</si>
  <si>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</si>
  <si>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</si>
  <si>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</si>
  <si>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</si>
  <si>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</si>
  <si>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</si>
  <si>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</si>
  <si>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</si>
  <si>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</si>
  <si>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</si>
  <si>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</si>
  <si>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</si>
  <si>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</si>
  <si>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</si>
  <si>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</si>
  <si>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</si>
  <si>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</si>
  <si>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</si>
  <si>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</si>
  <si>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</si>
  <si>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</si>
  <si>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</si>
  <si>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</si>
  <si>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</si>
  <si>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</si>
  <si>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</si>
  <si>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</si>
  <si>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</si>
  <si>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</si>
  <si>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</si>
  <si>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</si>
  <si>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</si>
  <si>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</si>
  <si>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</si>
  <si>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</si>
  <si>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</si>
  <si>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</si>
  <si>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</si>
  <si>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</si>
  <si>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</si>
  <si>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</si>
  <si>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</si>
  <si>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</si>
  <si>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</si>
  <si>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</si>
  <si>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</si>
  <si>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</si>
  <si>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</si>
  <si>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</si>
  <si>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</si>
  <si>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</si>
  <si>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</si>
  <si>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</si>
  <si>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</si>
  <si>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</si>
  <si>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</si>
  <si>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</si>
  <si>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</si>
  <si>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</si>
  <si>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</si>
  <si>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</si>
  <si>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</si>
  <si>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</si>
  <si>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</si>
  <si>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</si>
  <si>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</si>
  <si>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</si>
  <si>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</si>
  <si>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</si>
  <si>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</si>
  <si>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</si>
  <si>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</si>
  <si>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</si>
  <si>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</si>
  <si>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</si>
  <si>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</si>
  <si>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</si>
  <si>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</si>
  <si>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</si>
  <si>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</si>
  <si>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</si>
  <si>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</si>
  <si>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</si>
  <si>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</si>
  <si>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</si>
  <si>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</si>
  <si>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</si>
  <si>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</si>
  <si>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</si>
  <si>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</si>
  <si>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</si>
  <si>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</si>
  <si>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</si>
  <si>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</si>
  <si>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</si>
  <si>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</si>
  <si>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</si>
  <si>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</si>
  <si>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</si>
  <si>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</si>
  <si>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</si>
  <si>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</si>
  <si>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</si>
  <si>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</si>
  <si>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</si>
  <si>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</si>
  <si>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</si>
  <si>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</si>
  <si>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</si>
  <si>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</si>
  <si>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</si>
  <si>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</si>
  <si>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</si>
  <si>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</si>
  <si>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</si>
  <si>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</si>
  <si>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</si>
  <si>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</si>
  <si>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</si>
  <si>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</si>
  <si>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</si>
  <si>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</si>
  <si>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</si>
  <si>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</si>
  <si>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</si>
  <si>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</si>
  <si>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</si>
  <si>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</si>
  <si>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</si>
  <si>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</si>
  <si>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</si>
  <si>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</si>
  <si>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</si>
  <si>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</si>
  <si>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</si>
  <si>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</si>
  <si>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</si>
  <si>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</si>
  <si>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</si>
  <si>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</si>
  <si>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</si>
  <si>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</si>
  <si>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</si>
  <si>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</si>
  <si>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</si>
  <si>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</si>
  <si>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</si>
  <si>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</si>
  <si>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</si>
  <si>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</si>
  <si>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</si>
  <si>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</si>
  <si>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</si>
  <si>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</si>
  <si>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</si>
  <si>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</si>
  <si>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</si>
  <si>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</si>
  <si>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</si>
  <si>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</si>
  <si>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</si>
  <si>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</si>
  <si>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</si>
  <si>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</si>
  <si>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</si>
  <si>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</si>
  <si>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</si>
  <si>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</si>
  <si>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</si>
  <si>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</si>
  <si>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</si>
  <si>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</si>
  <si>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</si>
  <si>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</si>
  <si>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</si>
  <si>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</si>
  <si>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</si>
  <si>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</si>
  <si>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</si>
  <si>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</si>
  <si>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</si>
  <si>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</si>
  <si>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</si>
  <si>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</si>
  <si>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</si>
  <si>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</si>
  <si>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</si>
  <si>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</si>
  <si>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</si>
  <si>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</si>
  <si>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</si>
  <si>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</si>
  <si>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</si>
  <si>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</si>
  <si>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</si>
  <si>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</si>
  <si>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</si>
  <si>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</si>
  <si>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</si>
  <si>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</si>
  <si>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</si>
  <si>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</si>
  <si>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</si>
  <si>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</si>
  <si>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</si>
  <si>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</si>
  <si>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</si>
  <si>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</si>
  <si>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</si>
  <si>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</si>
  <si>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</si>
  <si>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</si>
  <si>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</si>
  <si>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</si>
  <si>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</si>
  <si>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</si>
  <si>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</si>
  <si>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</si>
  <si>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</si>
  <si>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</si>
  <si>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</si>
  <si>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</si>
  <si>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</si>
  <si>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</si>
  <si>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</si>
  <si>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</si>
  <si>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</si>
  <si>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</si>
  <si>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</si>
  <si>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</si>
  <si>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</si>
  <si>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</si>
  <si>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</si>
  <si>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</si>
  <si>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</si>
  <si>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</si>
  <si>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</si>
  <si>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</si>
  <si>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</si>
  <si>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</si>
  <si>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</si>
  <si>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</si>
  <si>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</si>
  <si>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</si>
  <si>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</si>
  <si>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</si>
  <si>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</si>
  <si>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</si>
  <si>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</si>
  <si>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</si>
  <si>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</si>
  <si>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</si>
  <si>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</si>
  <si>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</si>
  <si>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</si>
  <si>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</si>
  <si>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</si>
  <si>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</si>
  <si>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</si>
  <si>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</si>
  <si>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</si>
  <si>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</si>
  <si>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</si>
  <si>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</si>
  <si>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</si>
  <si>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</si>
  <si>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</si>
  <si>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</si>
  <si>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</si>
  <si>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</si>
  <si>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</si>
  <si>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</si>
  <si>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</si>
  <si>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</si>
  <si>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</si>
  <si>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</si>
  <si>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</si>
  <si>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</si>
  <si>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</si>
  <si>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</si>
  <si>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</si>
  <si>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</si>
  <si>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</si>
  <si>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</si>
  <si>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</si>
  <si>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</si>
  <si>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</si>
  <si>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</si>
  <si>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</si>
  <si>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</si>
  <si>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</si>
  <si>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</si>
  <si>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</si>
  <si>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</si>
  <si>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</si>
  <si>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</si>
  <si>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</si>
  <si>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</si>
  <si>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</si>
  <si>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</si>
  <si>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</si>
  <si>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</si>
  <si>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</si>
  <si>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</si>
  <si>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</si>
  <si>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</si>
  <si>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</si>
  <si>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</si>
  <si>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</si>
  <si>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</si>
  <si>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</si>
  <si>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</si>
  <si>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</si>
  <si>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</si>
  <si>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</si>
  <si>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</si>
  <si>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</si>
  <si>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</si>
  <si>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</si>
  <si>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</si>
  <si>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</si>
  <si>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</si>
  <si>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</si>
  <si>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</si>
  <si>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</si>
  <si>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</si>
  <si>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</si>
  <si>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</si>
  <si>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</si>
  <si>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</si>
  <si>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</si>
  <si>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</si>
  <si>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</si>
  <si>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</si>
  <si>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</si>
  <si>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</si>
  <si>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</si>
  <si>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</si>
  <si>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</si>
  <si>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</si>
  <si>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</si>
  <si>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</si>
  <si>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</si>
  <si>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</si>
  <si>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</si>
  <si>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</si>
  <si>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</si>
  <si>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</si>
  <si>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</si>
  <si>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</si>
  <si>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</si>
  <si>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</si>
  <si>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</si>
  <si>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</si>
  <si>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</si>
  <si>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</si>
  <si>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</si>
  <si>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</si>
  <si>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</si>
  <si>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</si>
  <si>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</si>
  <si>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</si>
  <si>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</si>
  <si>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</si>
  <si>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</si>
  <si>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</si>
  <si>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</si>
  <si>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</si>
  <si>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</si>
  <si>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</si>
  <si>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</si>
  <si>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</si>
  <si>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</si>
  <si>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</si>
  <si>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</si>
  <si>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</si>
  <si>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</si>
  <si>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</si>
  <si>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</si>
  <si>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</si>
  <si>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</si>
  <si>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</si>
  <si>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</si>
  <si>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</si>
  <si>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</si>
  <si>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</si>
  <si>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</si>
  <si>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</si>
  <si>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</si>
  <si>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</si>
  <si>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</si>
  <si>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</si>
  <si>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</si>
  <si>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</si>
  <si>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</si>
  <si>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</si>
  <si>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</si>
  <si>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</si>
  <si>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</si>
  <si>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</si>
  <si>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</si>
  <si>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</si>
  <si>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</si>
  <si>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</si>
  <si>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</si>
  <si>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</si>
  <si>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</si>
  <si>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</si>
  <si>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</si>
  <si>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</si>
  <si>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</si>
  <si>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</si>
  <si>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</si>
  <si>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</si>
  <si>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</si>
  <si>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</si>
  <si>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</si>
  <si>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</si>
  <si>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</si>
  <si>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</si>
  <si>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</si>
  <si>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</si>
  <si>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</si>
  <si>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</si>
  <si>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</si>
  <si>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</si>
  <si>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</si>
  <si>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</si>
  <si>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</si>
  <si>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</si>
  <si>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</si>
  <si>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</si>
  <si>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</si>
  <si>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</si>
  <si>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</si>
  <si>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</si>
  <si>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</si>
  <si>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</si>
  <si>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</si>
  <si>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</si>
  <si>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</si>
  <si>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</si>
  <si>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</si>
  <si>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</si>
  <si>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</si>
  <si>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</si>
  <si>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</si>
  <si>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</si>
  <si>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</si>
  <si>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</si>
  <si>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</si>
  <si>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</si>
  <si>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</si>
  <si>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</si>
  <si>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</si>
  <si>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</si>
  <si>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</si>
  <si>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</si>
  <si>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</si>
  <si>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</si>
  <si>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</si>
  <si>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</si>
  <si>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</si>
  <si>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</si>
  <si>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</si>
  <si>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</si>
  <si>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</si>
  <si>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</si>
  <si>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</si>
  <si>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</si>
  <si>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</si>
  <si>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</si>
  <si>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</si>
  <si>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</si>
  <si>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</si>
  <si>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</si>
  <si>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</si>
  <si>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</si>
  <si>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</si>
  <si>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</si>
  <si>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</si>
  <si>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</si>
  <si>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</si>
  <si>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</si>
  <si>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</si>
  <si>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</si>
  <si>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</si>
  <si>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</si>
  <si>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</si>
  <si>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</si>
  <si>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</si>
  <si>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</si>
  <si>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</si>
  <si>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</si>
  <si>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</si>
  <si>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</si>
  <si>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</si>
  <si>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</si>
  <si>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</si>
  <si>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</si>
  <si>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</si>
  <si>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</si>
  <si>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</si>
  <si>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</si>
  <si>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</si>
  <si>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</si>
  <si>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</si>
  <si>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</si>
  <si>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</si>
  <si>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</si>
  <si>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</si>
  <si>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</si>
  <si>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</si>
  <si>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</si>
  <si>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</si>
  <si>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</si>
  <si>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</si>
  <si>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</si>
  <si>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</si>
  <si>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</si>
  <si>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</si>
  <si>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</si>
  <si>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</si>
  <si>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</si>
  <si>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</si>
  <si>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</si>
  <si>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</si>
  <si>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</si>
  <si>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</si>
  <si>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</si>
  <si>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</si>
  <si>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</si>
  <si>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</si>
  <si>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</si>
  <si>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</si>
  <si>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</si>
  <si>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</si>
  <si>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</si>
  <si>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</si>
  <si>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</si>
  <si>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</si>
  <si>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</si>
  <si>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</si>
  <si>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</si>
  <si>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</si>
  <si>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</si>
  <si>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</si>
  <si>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</si>
  <si>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</si>
  <si>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</si>
  <si>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</si>
  <si>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</si>
  <si>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</si>
  <si>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</si>
  <si>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</si>
  <si>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</si>
  <si>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</si>
  <si>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</si>
  <si>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</si>
  <si>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</si>
  <si>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</si>
  <si>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</si>
  <si>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</si>
  <si>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</si>
  <si>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</si>
  <si>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</si>
  <si>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</si>
  <si>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</si>
  <si>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</si>
  <si>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</si>
  <si>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</si>
  <si>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</si>
  <si>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</si>
  <si>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</si>
  <si>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</si>
  <si>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</si>
  <si>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</si>
  <si>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</si>
  <si>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</si>
  <si>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</si>
  <si>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</si>
  <si>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</si>
  <si>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</si>
  <si>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</si>
  <si>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</si>
  <si>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</si>
  <si>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</si>
  <si>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</si>
  <si>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</si>
  <si>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</si>
  <si>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</si>
  <si>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</si>
  <si>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</si>
  <si>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</si>
  <si>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</si>
  <si>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</si>
  <si>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</si>
  <si>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</si>
  <si>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</si>
  <si>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</si>
  <si>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</si>
  <si>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</si>
  <si>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</si>
  <si>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</si>
  <si>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</si>
  <si>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</si>
  <si>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</si>
  <si>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</si>
  <si>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</si>
  <si>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</si>
  <si>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</si>
  <si>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</si>
  <si>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</si>
  <si>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</si>
  <si>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</si>
  <si>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</si>
  <si>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</si>
  <si>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</si>
  <si>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</si>
  <si>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</si>
  <si>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</si>
  <si>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</si>
  <si>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</si>
  <si>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</si>
  <si>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</si>
  <si>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</si>
  <si>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</si>
  <si>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</si>
  <si>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</si>
  <si>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</si>
  <si>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</si>
  <si>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</si>
  <si>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</si>
  <si>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</si>
  <si>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</si>
  <si>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</si>
  <si>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</si>
  <si>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</si>
  <si>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</si>
  <si>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</si>
  <si>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</si>
  <si>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</si>
  <si>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</si>
  <si>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</si>
  <si>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</si>
  <si>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</si>
  <si>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</si>
  <si>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</si>
  <si>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</si>
  <si>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</si>
  <si>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</si>
  <si>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</si>
  <si>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</si>
  <si>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</si>
  <si>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</si>
  <si>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</si>
  <si>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</si>
  <si>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</si>
  <si>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</si>
  <si>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</si>
  <si>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</si>
  <si>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</si>
  <si>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</si>
  <si>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</si>
  <si>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</si>
  <si>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</si>
  <si>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</si>
  <si>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</si>
  <si>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</si>
  <si>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</si>
  <si>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</si>
  <si>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</si>
  <si>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</si>
  <si>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</si>
  <si>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</si>
  <si>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</si>
  <si>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</si>
  <si>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</si>
  <si>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</si>
  <si>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</si>
  <si>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</si>
  <si>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</si>
  <si>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</si>
  <si>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</si>
  <si>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</si>
  <si>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</si>
  <si>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</si>
  <si>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</si>
  <si>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</si>
  <si>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</si>
  <si>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</si>
  <si>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</si>
  <si>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</si>
  <si>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</si>
  <si>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</si>
  <si>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</si>
  <si>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</si>
  <si>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</si>
  <si>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</si>
  <si>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</si>
  <si>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</si>
  <si>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</si>
  <si>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</si>
  <si>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</si>
  <si>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</si>
  <si>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</si>
  <si>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</si>
  <si>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</si>
  <si>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</si>
  <si>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</si>
  <si>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</si>
  <si>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</si>
  <si>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</si>
  <si>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</si>
  <si>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</si>
  <si>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</si>
  <si>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</si>
  <si>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</si>
  <si>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</si>
  <si>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</si>
  <si>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</si>
  <si>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</si>
  <si>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</si>
  <si>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</si>
  <si>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</si>
  <si>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</si>
  <si>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</si>
  <si>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</si>
  <si>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</si>
  <si>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</si>
  <si>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</si>
  <si>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</si>
  <si>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</si>
  <si>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</si>
  <si>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</si>
  <si>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</si>
  <si>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</si>
  <si>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</si>
  <si>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</si>
  <si>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</si>
  <si>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</si>
  <si>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</si>
  <si>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</si>
  <si>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</si>
  <si>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</si>
  <si>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</si>
  <si>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</si>
  <si>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</si>
  <si>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</si>
  <si>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</si>
  <si>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</si>
  <si>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</si>
  <si>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</si>
  <si>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</si>
  <si>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</si>
  <si>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</si>
  <si>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</si>
  <si>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</si>
  <si>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</si>
  <si>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</si>
  <si>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</si>
  <si>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</si>
  <si>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</si>
  <si>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</si>
  <si>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</si>
  <si>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</si>
  <si>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</si>
  <si>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</si>
  <si>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</si>
  <si>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</si>
  <si>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</si>
  <si>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</si>
  <si>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</si>
  <si>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</si>
  <si>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</si>
  <si>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</si>
  <si>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</si>
  <si>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</si>
  <si>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</si>
  <si>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</si>
  <si>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</si>
  <si>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</si>
  <si>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</si>
  <si>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</si>
  <si>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</si>
  <si>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</si>
  <si>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</si>
  <si>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</si>
  <si>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</si>
  <si>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</si>
  <si>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</si>
  <si>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</si>
  <si>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</si>
  <si>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</si>
  <si>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</si>
  <si>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</si>
  <si>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</si>
  <si>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</si>
  <si>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</si>
  <si>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</si>
  <si>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</si>
  <si>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</si>
  <si>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</si>
  <si>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</si>
  <si>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</si>
  <si>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</si>
  <si>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</si>
  <si>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</si>
  <si>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</si>
  <si>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</si>
  <si>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</si>
  <si>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</si>
  <si>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</si>
  <si>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</si>
  <si>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</si>
  <si>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</si>
  <si>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</si>
  <si>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</si>
  <si>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</si>
  <si>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</si>
  <si>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</si>
  <si>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</si>
  <si>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</si>
  <si>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</si>
  <si>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</si>
  <si>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</si>
  <si>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</si>
  <si>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</si>
  <si>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</si>
  <si>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</si>
  <si>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</si>
  <si>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</si>
  <si>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</si>
  <si>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</si>
  <si>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</si>
  <si>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</si>
  <si>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</si>
  <si>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</si>
  <si>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</si>
  <si>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</si>
  <si>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</si>
  <si>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</si>
  <si>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</si>
  <si>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</si>
  <si>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</si>
  <si>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</si>
  <si>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</si>
  <si>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</si>
  <si>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</si>
  <si>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</si>
  <si>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</si>
  <si>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</si>
  <si>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</si>
  <si>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</si>
  <si>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</si>
  <si>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</si>
  <si>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</si>
  <si>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</si>
  <si>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</si>
  <si>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</si>
  <si>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</si>
  <si>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</si>
  <si>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</si>
  <si>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</si>
  <si>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</si>
  <si>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</si>
  <si>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</si>
  <si>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</si>
  <si>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</si>
  <si>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</si>
  <si>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</si>
  <si>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</si>
  <si>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</si>
  <si>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</si>
  <si>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</si>
  <si>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</si>
  <si>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</si>
  <si>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</si>
  <si>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</si>
  <si>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</si>
  <si>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</si>
  <si>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</si>
  <si>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</si>
  <si>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</si>
  <si>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</si>
  <si>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</si>
  <si>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</si>
  <si>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</si>
  <si>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</si>
  <si>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</si>
  <si>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</si>
  <si>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</si>
  <si>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</si>
  <si>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</si>
  <si>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</si>
  <si>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</si>
  <si>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</si>
  <si>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</si>
  <si>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</si>
  <si>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</si>
  <si>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</si>
  <si>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</si>
  <si>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</si>
  <si>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</si>
  <si>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</si>
  <si>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</si>
  <si>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</si>
  <si>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</si>
  <si>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</si>
  <si>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</si>
  <si>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</si>
  <si>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</si>
  <si>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</si>
  <si>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</si>
  <si>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</si>
  <si>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</si>
  <si>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</si>
  <si>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</si>
  <si>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</si>
  <si>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</si>
  <si>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</si>
  <si>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</si>
  <si>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</si>
  <si>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</si>
  <si>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</si>
  <si>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</si>
  <si>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</si>
  <si>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</si>
  <si>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</si>
  <si>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</si>
  <si>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</si>
  <si>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</si>
  <si>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</si>
  <si>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</si>
  <si>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</si>
  <si>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</si>
  <si>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</si>
  <si>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</si>
  <si>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</si>
  <si>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</si>
  <si>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</si>
  <si>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</si>
  <si>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</si>
  <si>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</si>
  <si>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</si>
  <si>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</si>
  <si>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</si>
  <si>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</si>
  <si>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</si>
  <si>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</si>
  <si>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</si>
  <si>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</si>
  <si>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</si>
  <si>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</si>
  <si>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</si>
  <si>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</si>
  <si>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</si>
  <si>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</si>
  <si>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</si>
  <si>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</si>
  <si>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</si>
  <si>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</si>
  <si>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</si>
  <si>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</si>
  <si>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</si>
  <si>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</si>
  <si>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</si>
  <si>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</si>
  <si>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</si>
  <si>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</si>
  <si>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</si>
  <si>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</si>
  <si>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</si>
  <si>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</si>
  <si>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</si>
  <si>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</si>
  <si>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</si>
  <si>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</si>
  <si>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</si>
  <si>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</si>
  <si>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</si>
  <si>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</si>
  <si>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</si>
  <si>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</si>
  <si>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</si>
  <si>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</si>
  <si>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</si>
  <si>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</si>
  <si>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</si>
  <si>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</si>
  <si>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</si>
  <si>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</si>
  <si>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</si>
  <si>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</si>
  <si>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</si>
  <si>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</si>
  <si>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</si>
  <si>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</si>
  <si>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</si>
  <si>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</si>
  <si>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</si>
  <si>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</si>
  <si>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</si>
  <si>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</si>
  <si>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</si>
  <si>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</si>
  <si>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</si>
  <si>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</si>
  <si>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</si>
  <si>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</si>
  <si>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</si>
  <si>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</si>
  <si>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</si>
  <si>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</si>
  <si>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</si>
  <si>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</si>
  <si>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</si>
  <si>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</si>
  <si>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</si>
  <si>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</si>
  <si>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</si>
  <si>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</si>
  <si>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</si>
  <si>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</si>
  <si>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</si>
  <si>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</si>
  <si>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</si>
  <si>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</si>
  <si>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</si>
  <si>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</si>
  <si>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</si>
  <si>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</si>
  <si>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</si>
  <si>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</si>
  <si>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</si>
  <si>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</si>
  <si>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</si>
  <si>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</si>
  <si>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</si>
  <si>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</si>
  <si>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</si>
  <si>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</si>
  <si>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</si>
  <si>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</si>
  <si>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</si>
  <si>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</si>
  <si>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</si>
  <si>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</si>
  <si>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</si>
  <si>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</si>
  <si>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</si>
  <si>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</si>
  <si>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</si>
  <si>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</si>
  <si>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</si>
  <si>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</si>
  <si>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</si>
  <si>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</si>
  <si>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</si>
  <si>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</si>
  <si>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</si>
  <si>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</si>
  <si>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</si>
  <si>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</si>
  <si>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</si>
  <si>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</si>
  <si>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</si>
  <si>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</si>
  <si>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</si>
  <si>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</si>
  <si>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</si>
  <si>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</si>
  <si>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</si>
  <si>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</si>
  <si>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</si>
  <si>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</si>
  <si>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</si>
  <si>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</si>
  <si>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</si>
  <si>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</si>
  <si>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</si>
  <si>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</si>
  <si>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</si>
  <si>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</si>
  <si>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</si>
  <si>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</si>
  <si>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</si>
  <si>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</si>
  <si>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</si>
  <si>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</si>
  <si>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</si>
  <si>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</si>
  <si>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</si>
  <si>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</si>
  <si>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</si>
  <si>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</si>
  <si>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</si>
  <si>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</si>
  <si>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</si>
  <si>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</si>
  <si>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</si>
  <si>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</si>
  <si>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</si>
  <si>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</si>
  <si>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</si>
  <si>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</si>
  <si>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</si>
  <si>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</si>
  <si>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</si>
  <si>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</si>
  <si>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</si>
  <si>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</si>
  <si>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</si>
  <si>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</si>
  <si>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</si>
  <si>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</si>
  <si>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</si>
  <si>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</si>
  <si>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</si>
  <si>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</si>
  <si>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</si>
  <si>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</si>
  <si>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</si>
  <si>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</si>
  <si>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</si>
  <si>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</si>
  <si>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</si>
  <si>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</si>
  <si>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</si>
  <si>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</si>
  <si>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</si>
  <si>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</si>
  <si>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</si>
  <si>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</si>
  <si>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</si>
  <si>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</si>
  <si>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</si>
  <si>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</si>
  <si>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</si>
  <si>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</si>
  <si>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</si>
  <si>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</si>
  <si>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</si>
  <si>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</si>
  <si>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</si>
  <si>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</si>
  <si>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</si>
  <si>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</si>
  <si>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</si>
  <si>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</si>
  <si>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</si>
  <si>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</si>
  <si>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</si>
  <si>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</si>
  <si>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</si>
  <si>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</si>
  <si>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</si>
  <si>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</si>
  <si>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</si>
  <si>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</si>
  <si>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</si>
  <si>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</si>
  <si>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</si>
  <si>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</si>
  <si>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</si>
  <si>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</si>
  <si>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</si>
  <si>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</si>
  <si>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</si>
  <si>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</si>
  <si>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</si>
  <si>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</si>
  <si>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</si>
  <si>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</si>
  <si>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</si>
  <si>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</si>
  <si>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</si>
  <si>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</si>
  <si>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</si>
  <si>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</si>
  <si>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</si>
  <si>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</si>
  <si>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</si>
  <si>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</si>
  <si>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</si>
  <si>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</si>
  <si>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</si>
  <si>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</si>
  <si>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</si>
  <si>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</si>
  <si>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</si>
  <si>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</si>
  <si>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</si>
  <si>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</si>
  <si>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</si>
  <si>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</si>
  <si>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</si>
  <si>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</si>
  <si>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</si>
  <si>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</si>
  <si>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</si>
  <si>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</si>
  <si>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</si>
  <si>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</si>
  <si>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</si>
  <si>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</si>
  <si>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</si>
  <si>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</si>
  <si>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</si>
  <si>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</si>
  <si>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</si>
  <si>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</si>
  <si>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</si>
  <si>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</si>
  <si>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</si>
  <si>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</si>
  <si>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</si>
  <si>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</si>
  <si>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</si>
  <si>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</si>
  <si>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</si>
  <si>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</si>
  <si>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</si>
  <si>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</si>
  <si>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</si>
  <si>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</si>
  <si>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</si>
  <si>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</si>
  <si>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</si>
  <si>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</si>
  <si>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</si>
  <si>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</si>
  <si>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</si>
  <si>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</si>
  <si>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</si>
  <si>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</si>
  <si>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</si>
  <si>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</si>
  <si>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</si>
  <si>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</si>
  <si>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</si>
  <si>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</si>
  <si>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</si>
  <si>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</si>
  <si>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</si>
  <si>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</si>
  <si>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</si>
  <si>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</si>
  <si>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</si>
  <si>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</si>
  <si>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</si>
  <si>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</si>
  <si>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</si>
  <si>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</si>
  <si>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</si>
  <si>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</si>
  <si>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</si>
  <si>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</si>
  <si>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</si>
  <si>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</si>
  <si>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</si>
  <si>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</si>
  <si>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</si>
  <si>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</si>
  <si>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</si>
  <si>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</si>
  <si>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</si>
  <si>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</si>
  <si>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</si>
  <si>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</si>
  <si>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</si>
  <si>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</si>
  <si>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</si>
  <si>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</si>
  <si>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</si>
  <si>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</si>
  <si>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</si>
  <si>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</si>
  <si>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</si>
  <si>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</si>
  <si>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</si>
  <si>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</si>
  <si>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</si>
  <si>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</si>
  <si>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</si>
  <si>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</si>
  <si>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</si>
  <si>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</si>
  <si>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</si>
  <si>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</si>
  <si>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</si>
  <si>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</si>
  <si>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</si>
  <si>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</si>
  <si>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</si>
  <si>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</si>
  <si>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</si>
  <si>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</si>
  <si>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</si>
  <si>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</si>
  <si>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</si>
  <si>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</si>
  <si>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</si>
  <si>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</si>
  <si>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</si>
  <si>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</si>
  <si>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</si>
  <si>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</si>
  <si>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</si>
  <si>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</si>
  <si>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</si>
  <si>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</si>
  <si>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</si>
  <si>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</si>
  <si>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</si>
  <si>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</si>
  <si>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</si>
  <si>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</si>
  <si>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</si>
  <si>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</si>
  <si>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</si>
  <si>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</si>
  <si>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</si>
  <si>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</si>
  <si>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</si>
  <si>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</si>
  <si>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</si>
  <si>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</si>
  <si>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</si>
  <si>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</si>
  <si>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</si>
  <si>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</si>
  <si>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</si>
  <si>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</si>
  <si>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</si>
  <si>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</si>
  <si>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</si>
  <si>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</si>
  <si>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</si>
  <si>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</si>
  <si>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</si>
  <si>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</si>
  <si>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</si>
  <si>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</si>
  <si>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</si>
  <si>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</si>
  <si>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</si>
  <si>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</si>
  <si>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</si>
  <si>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</si>
  <si>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</si>
  <si>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</si>
  <si>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</si>
  <si>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</si>
  <si>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</si>
  <si>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</si>
  <si>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</si>
  <si>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</si>
  <si>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</si>
  <si>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</si>
  <si>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</si>
  <si>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</si>
  <si>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</si>
  <si>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</si>
  <si>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</si>
  <si>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</si>
  <si>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</si>
  <si>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</si>
  <si>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</si>
  <si>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</si>
  <si>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</si>
  <si>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</si>
  <si>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</si>
  <si>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</si>
  <si>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</si>
  <si>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</si>
  <si>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</si>
  <si>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</si>
  <si>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</si>
  <si>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</si>
  <si>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</si>
  <si>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</si>
  <si>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</si>
  <si>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</si>
  <si>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</si>
  <si>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</si>
  <si>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</si>
  <si>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</si>
  <si>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</si>
  <si>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</si>
  <si>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</si>
  <si>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</si>
  <si>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</si>
  <si>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</si>
  <si>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</si>
  <si>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</si>
  <si>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</si>
  <si>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</si>
  <si>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</si>
  <si>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</si>
  <si>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</si>
  <si>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</si>
  <si>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</si>
  <si>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</si>
  <si>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</si>
  <si>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</si>
  <si>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</si>
  <si>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</si>
  <si>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</si>
  <si>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</si>
  <si>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</si>
  <si>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</si>
  <si>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</si>
  <si>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</si>
  <si>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</si>
  <si>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</si>
  <si>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</si>
  <si>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</si>
  <si>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</si>
  <si>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</si>
  <si>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</si>
  <si>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</si>
  <si>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</si>
  <si>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</si>
  <si>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</si>
  <si>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</si>
  <si>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</si>
  <si>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</si>
  <si>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</si>
  <si>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</si>
  <si>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</si>
  <si>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</si>
  <si>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</si>
  <si>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</si>
  <si>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</si>
  <si>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</si>
  <si>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</si>
  <si>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</si>
  <si>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</si>
  <si>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</si>
  <si>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</si>
  <si>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</si>
  <si>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</si>
  <si>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</si>
  <si>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</si>
  <si>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</si>
  <si>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</si>
  <si>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</si>
  <si>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</si>
  <si>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</si>
  <si>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</si>
  <si>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</si>
  <si>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</si>
  <si>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</si>
  <si>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</si>
  <si>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</si>
  <si>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</si>
  <si>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</si>
  <si>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</si>
  <si>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</si>
  <si>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</si>
  <si>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</si>
  <si>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</si>
  <si>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</si>
  <si>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</si>
  <si>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</si>
  <si>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</si>
  <si>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</si>
  <si>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</si>
  <si>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</si>
  <si>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</si>
  <si>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</si>
  <si>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</si>
  <si>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</si>
  <si>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</si>
  <si>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</si>
  <si>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</si>
  <si>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</si>
  <si>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</si>
  <si>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</si>
  <si>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</si>
  <si>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</si>
  <si>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</si>
  <si>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</si>
  <si>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</si>
  <si>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</si>
  <si>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</si>
  <si>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</si>
  <si>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</si>
  <si>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</si>
  <si>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</si>
  <si>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</si>
  <si>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</si>
  <si>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</si>
  <si>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</si>
  <si>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</si>
  <si>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</si>
  <si>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</si>
  <si>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</si>
  <si>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</si>
  <si>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</si>
  <si>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</si>
  <si>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</si>
  <si>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</si>
  <si>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</si>
  <si>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</si>
  <si>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</si>
  <si>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</si>
  <si>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</si>
  <si>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</si>
  <si>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</si>
  <si>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</si>
  <si>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</si>
  <si>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</si>
  <si>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</si>
  <si>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</si>
  <si>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</si>
  <si>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</si>
  <si>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</si>
  <si>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</si>
  <si>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</si>
  <si>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</si>
  <si>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</si>
  <si>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</si>
  <si>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</si>
  <si>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</si>
  <si>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</si>
  <si>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</si>
  <si>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</si>
  <si>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</si>
  <si>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</si>
  <si>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</si>
  <si>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</si>
  <si>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</si>
  <si>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</si>
  <si>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</si>
  <si>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</si>
  <si>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</si>
  <si>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</si>
  <si>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</si>
  <si>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</si>
  <si>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</si>
  <si>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</si>
  <si>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</si>
  <si>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</si>
  <si>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</si>
  <si>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</si>
  <si>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</si>
  <si>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</si>
  <si>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</si>
  <si>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</si>
  <si>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</si>
  <si>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</si>
  <si>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</si>
  <si>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</si>
  <si>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</si>
  <si>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</si>
  <si>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</si>
  <si>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</si>
  <si>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</si>
  <si>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</si>
  <si>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</si>
  <si>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</si>
  <si>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</si>
  <si>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</si>
  <si>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</si>
  <si>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</si>
  <si>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</si>
  <si>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</si>
  <si>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</si>
  <si>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</si>
  <si>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</si>
  <si>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</si>
  <si>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</si>
  <si>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</si>
  <si>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</si>
  <si>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</si>
  <si>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</si>
  <si>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</si>
  <si>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</si>
  <si>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</si>
  <si>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</si>
  <si>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</si>
  <si>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</si>
  <si>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</si>
  <si>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</si>
  <si>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</si>
  <si>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</si>
  <si>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</si>
  <si>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</si>
  <si>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</si>
  <si>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</si>
  <si>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</si>
  <si>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</si>
  <si>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</si>
  <si>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</si>
  <si>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</si>
  <si>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</si>
  <si>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</si>
  <si>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</si>
  <si>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</si>
  <si>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</si>
  <si>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</si>
  <si>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</si>
  <si>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</si>
  <si>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</si>
  <si>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</si>
  <si>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</si>
  <si>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</si>
  <si>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</si>
  <si>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</si>
  <si>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</si>
  <si>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</si>
  <si>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</si>
  <si>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</si>
  <si>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</si>
  <si>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</si>
  <si>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</si>
  <si>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</si>
  <si>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</si>
  <si>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</si>
  <si>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</si>
  <si>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</si>
  <si>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</si>
  <si>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</si>
  <si>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</si>
  <si>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</si>
  <si>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</si>
  <si>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</si>
  <si>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</si>
  <si>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</si>
  <si>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</si>
  <si>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</si>
  <si>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</si>
  <si>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</si>
  <si>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</si>
  <si>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</si>
  <si>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</si>
  <si>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</si>
  <si>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</si>
  <si>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</si>
  <si>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</si>
  <si>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</si>
  <si>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</si>
  <si>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</si>
  <si>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</si>
  <si>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</si>
  <si>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</si>
  <si>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</si>
  <si>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</si>
  <si>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</si>
  <si>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</si>
  <si>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</si>
  <si>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</si>
  <si>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</si>
  <si>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</si>
  <si>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</si>
  <si>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</si>
  <si>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</si>
  <si>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</si>
  <si>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</si>
  <si>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</si>
  <si>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</si>
  <si>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</si>
  <si>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</si>
  <si>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</si>
  <si>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</si>
  <si>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</si>
  <si>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</si>
  <si>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</si>
  <si>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</si>
  <si>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</si>
  <si>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</si>
  <si>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</si>
  <si>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</si>
  <si>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</si>
  <si>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</si>
  <si>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</si>
  <si>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</si>
  <si>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</si>
  <si>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</si>
  <si>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</si>
  <si>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</si>
  <si>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</si>
  <si>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</si>
  <si>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</si>
  <si>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</si>
  <si>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</si>
  <si>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</si>
  <si>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</si>
  <si>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</si>
  <si>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</si>
  <si>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</si>
  <si>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</si>
  <si>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</si>
  <si>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</si>
  <si>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</si>
  <si>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</si>
  <si>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</si>
  <si>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</si>
  <si>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</si>
  <si>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</si>
  <si>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</si>
  <si>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</si>
  <si>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</si>
  <si>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</si>
  <si>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</si>
  <si>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</si>
  <si>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</si>
  <si>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</si>
  <si>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</si>
  <si>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</si>
  <si>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</si>
  <si>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</si>
  <si>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</si>
  <si>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</si>
  <si>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</si>
  <si>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</si>
  <si>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</si>
  <si>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</si>
  <si>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</si>
  <si>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</si>
  <si>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</si>
  <si>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</si>
  <si>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</si>
  <si>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</si>
  <si>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</si>
  <si>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</si>
  <si>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</si>
  <si>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</si>
  <si>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</si>
  <si>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</si>
  <si>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</si>
  <si>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</si>
  <si>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</si>
  <si>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</si>
  <si>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</si>
  <si>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</si>
  <si>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</si>
  <si>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</si>
  <si>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</si>
  <si>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</si>
  <si>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</si>
  <si>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</si>
  <si>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</si>
  <si>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</si>
  <si>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</si>
  <si>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</si>
  <si>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</si>
  <si>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</si>
  <si>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</si>
  <si>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</si>
  <si>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</si>
  <si>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</si>
  <si>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</si>
  <si>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</si>
  <si>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</si>
  <si>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</si>
  <si>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</si>
  <si>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</si>
  <si>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</si>
  <si>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</si>
  <si>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</si>
  <si>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</si>
  <si>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</si>
  <si>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</si>
  <si>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</si>
  <si>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</si>
  <si>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</si>
  <si>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</si>
  <si>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</si>
  <si>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</si>
  <si>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</si>
  <si>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</si>
  <si>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</si>
  <si>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</si>
  <si>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</si>
  <si>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</si>
  <si>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</si>
  <si>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</si>
  <si>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</si>
  <si>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</si>
  <si>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</si>
  <si>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</si>
  <si>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</si>
  <si>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</si>
  <si>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</si>
  <si>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</si>
  <si>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</si>
  <si>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</si>
  <si>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</si>
  <si>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</si>
  <si>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</si>
  <si>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</si>
  <si>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</si>
  <si>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</si>
  <si>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</si>
  <si>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</si>
  <si>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</si>
  <si>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</si>
  <si>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</si>
  <si>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</si>
  <si>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</si>
  <si>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</si>
  <si>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</si>
  <si>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</si>
  <si>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</si>
  <si>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</si>
  <si>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</si>
  <si>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</si>
  <si>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</si>
  <si>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</si>
  <si>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</si>
  <si>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</si>
  <si>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</si>
  <si>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</si>
  <si>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</si>
  <si>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</si>
  <si>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</si>
  <si>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</si>
  <si>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</si>
  <si>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</si>
  <si>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</si>
  <si>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</si>
  <si>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</si>
  <si>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</si>
  <si>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</si>
  <si>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</si>
  <si>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</si>
  <si>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</si>
  <si>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</si>
  <si>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</si>
  <si>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</si>
  <si>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</si>
  <si>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</si>
  <si>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</si>
  <si>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</si>
  <si>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</si>
  <si>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</si>
  <si>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</si>
  <si>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</si>
  <si>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</si>
  <si>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</si>
  <si>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</si>
  <si>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</si>
  <si>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</si>
  <si>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</si>
  <si>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</si>
  <si>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</si>
  <si>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</si>
  <si>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</si>
  <si>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</si>
  <si>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</si>
  <si>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</si>
  <si>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</si>
  <si>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</si>
  <si>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</si>
  <si>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</si>
  <si>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</si>
  <si>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</si>
  <si>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</si>
  <si>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</si>
  <si>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</si>
  <si>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</si>
  <si>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</si>
  <si>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</si>
  <si>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</si>
  <si>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</si>
  <si>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</si>
  <si>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</si>
  <si>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</si>
  <si>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</si>
  <si>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</si>
  <si>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</si>
  <si>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</si>
  <si>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</si>
  <si>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</si>
  <si>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</si>
  <si>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</si>
  <si>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</si>
  <si>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</si>
  <si>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</si>
  <si>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</si>
  <si>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</si>
  <si>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</si>
  <si>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</si>
  <si>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</si>
  <si>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</si>
  <si>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</si>
  <si>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</si>
  <si>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</si>
  <si>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</si>
  <si>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</si>
  <si>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</si>
  <si>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</si>
  <si>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</si>
  <si>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</si>
  <si>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</si>
  <si>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</si>
  <si>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</si>
  <si>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</si>
  <si>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</si>
  <si>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</si>
  <si>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</si>
  <si>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</si>
  <si>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</si>
  <si>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</si>
  <si>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</si>
  <si>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</si>
  <si>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</si>
  <si>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</si>
  <si>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</si>
  <si>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</si>
  <si>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</si>
  <si>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</si>
  <si>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</si>
  <si>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</si>
  <si>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</si>
  <si>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</si>
  <si>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</si>
  <si>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</si>
  <si>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</si>
  <si>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</si>
  <si>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</si>
  <si>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</si>
  <si>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</si>
  <si>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</si>
  <si>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</si>
  <si>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</si>
  <si>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</si>
  <si>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</si>
  <si>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</si>
  <si>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</si>
  <si>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</si>
  <si>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</si>
  <si>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</si>
  <si>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</si>
  <si>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</si>
  <si>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</si>
  <si>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</si>
  <si>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</si>
  <si>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</si>
  <si>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</si>
  <si>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</si>
  <si>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</si>
  <si>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</si>
  <si>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</si>
  <si>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</si>
  <si>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</si>
  <si>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</si>
  <si>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</si>
  <si>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</si>
  <si>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</si>
  <si>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</si>
  <si>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</si>
  <si>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</si>
  <si>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</si>
  <si>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</si>
  <si>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</si>
  <si>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</si>
  <si>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</si>
  <si>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</si>
  <si>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</si>
  <si>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</si>
  <si>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</si>
  <si>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</si>
  <si>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</si>
  <si>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</si>
  <si>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</si>
  <si>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</si>
  <si>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</si>
  <si>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</si>
  <si>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</si>
  <si>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</si>
  <si>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</si>
  <si>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</si>
  <si>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</si>
  <si>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</si>
  <si>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</si>
  <si>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</si>
  <si>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</si>
  <si>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</si>
  <si>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</si>
  <si>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</si>
  <si>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</si>
  <si>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</si>
  <si>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</si>
  <si>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</si>
  <si>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</si>
  <si>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</si>
  <si>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</si>
  <si>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</si>
  <si>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</si>
  <si>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</si>
  <si>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</si>
  <si>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</si>
  <si>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</si>
  <si>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</si>
  <si>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</si>
  <si>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</si>
  <si>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</si>
  <si>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</si>
  <si>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</si>
  <si>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</si>
  <si>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</si>
  <si>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</si>
  <si>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</si>
  <si>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</si>
  <si>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</si>
  <si>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</si>
  <si>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</si>
  <si>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</si>
  <si>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</si>
  <si>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</si>
  <si>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</si>
  <si>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</si>
  <si>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</si>
  <si>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</si>
  <si>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</si>
  <si>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</si>
  <si>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</si>
  <si>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</si>
  <si>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</si>
  <si>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</si>
  <si>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</si>
  <si>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</si>
  <si>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</si>
  <si>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</si>
  <si>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</si>
  <si>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</si>
  <si>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</si>
  <si>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</si>
  <si>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</si>
  <si>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</si>
  <si>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</si>
  <si>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</si>
  <si>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</si>
  <si>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</si>
  <si>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</si>
  <si>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</si>
  <si>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</si>
  <si>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</si>
  <si>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</si>
  <si>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</si>
  <si>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</si>
  <si>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</si>
  <si>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</si>
  <si>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</si>
  <si>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</si>
  <si>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</si>
  <si>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</si>
  <si>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</si>
  <si>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</si>
  <si>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</si>
  <si>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</si>
  <si>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</si>
  <si>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</si>
  <si>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</si>
  <si>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</si>
  <si>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</si>
  <si>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</si>
  <si>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</si>
  <si>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</si>
  <si>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</si>
  <si>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</si>
  <si>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</si>
  <si>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</si>
  <si>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</si>
  <si>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</si>
  <si>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</si>
  <si>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</si>
  <si>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</si>
  <si>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</si>
  <si>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</si>
  <si>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</si>
  <si>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</si>
  <si>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</si>
  <si>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</si>
  <si>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</si>
  <si>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</si>
  <si>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</si>
  <si>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</si>
  <si>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</si>
  <si>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</si>
  <si>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</si>
  <si>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</si>
  <si>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</si>
  <si>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</si>
  <si>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</si>
  <si>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</si>
  <si>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</si>
  <si>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</si>
  <si>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</si>
  <si>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</si>
  <si>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</si>
  <si>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</si>
  <si>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</si>
  <si>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</si>
  <si>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</si>
  <si>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</si>
  <si>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</si>
  <si>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</si>
  <si>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</si>
  <si>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</si>
  <si>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</si>
  <si>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</si>
  <si>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</si>
  <si>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</si>
  <si>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</si>
  <si>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</si>
  <si>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</si>
  <si>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</si>
  <si>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</si>
  <si>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</si>
  <si>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</si>
  <si>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</si>
  <si>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</si>
  <si>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</si>
  <si>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</si>
  <si>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</si>
  <si>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</si>
  <si>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</si>
  <si>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</si>
  <si>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</si>
  <si>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</si>
  <si>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</si>
  <si>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</si>
  <si>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</si>
  <si>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</si>
  <si>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</si>
  <si>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</si>
  <si>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</si>
  <si>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</si>
  <si>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</si>
  <si>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</si>
  <si>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</si>
  <si>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</si>
  <si>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</si>
  <si>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</si>
  <si>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</si>
  <si>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</si>
  <si>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</si>
  <si>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</si>
  <si>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</si>
  <si>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</si>
  <si>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</si>
  <si>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</si>
  <si>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</si>
  <si>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</si>
  <si>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</si>
  <si>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</si>
  <si>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</si>
  <si>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</si>
  <si>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</si>
  <si>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</si>
  <si>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</si>
  <si>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</si>
  <si>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</si>
  <si>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</si>
  <si>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</si>
  <si>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</si>
  <si>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</si>
  <si>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</si>
  <si>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</si>
  <si>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</si>
  <si>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</si>
  <si>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</si>
  <si>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</si>
  <si>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</si>
  <si>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</si>
  <si>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</si>
  <si>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</si>
  <si>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</si>
  <si>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</si>
  <si>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</si>
  <si>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</si>
  <si>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</si>
  <si>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</si>
  <si>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</si>
  <si>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</si>
  <si>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</si>
  <si>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</si>
  <si>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</si>
  <si>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</si>
  <si>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</si>
  <si>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</si>
  <si>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</si>
  <si>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</si>
  <si>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</si>
  <si>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</si>
  <si>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</si>
  <si>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</si>
  <si>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</si>
  <si>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</si>
  <si>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</si>
  <si>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</si>
  <si>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</si>
  <si>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</si>
  <si>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</si>
  <si>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</si>
  <si>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</si>
  <si>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</si>
  <si>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</si>
  <si>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</si>
  <si>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</si>
  <si>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</si>
  <si>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</si>
  <si>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</si>
  <si>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</si>
  <si>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</si>
  <si>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</si>
  <si>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</si>
  <si>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</si>
  <si>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</si>
  <si>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</si>
  <si>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</si>
  <si>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</si>
  <si>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</si>
  <si>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</si>
  <si>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</si>
  <si>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</si>
  <si>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</si>
  <si>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</si>
  <si>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</si>
  <si>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</si>
  <si>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</si>
  <si>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</si>
  <si>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</si>
  <si>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</si>
  <si>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</si>
  <si>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</si>
  <si>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</si>
  <si>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</si>
  <si>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</si>
  <si>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</si>
  <si>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</si>
  <si>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</si>
  <si>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</si>
  <si>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</si>
  <si>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</si>
  <si>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</si>
  <si>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</si>
  <si>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</si>
  <si>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</si>
  <si>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</si>
  <si>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</si>
  <si>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</si>
  <si>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</si>
  <si>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</si>
  <si>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</si>
  <si>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</si>
  <si>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</si>
  <si>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</si>
  <si>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</si>
  <si>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</si>
  <si>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</si>
  <si>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</si>
  <si>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</si>
  <si>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</si>
  <si>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</si>
  <si>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</si>
  <si>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</si>
  <si>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</si>
  <si>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</si>
  <si>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</si>
  <si>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</si>
  <si>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</si>
  <si>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</si>
  <si>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</si>
  <si>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</si>
  <si>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</si>
  <si>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</si>
  <si>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</si>
  <si>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</si>
  <si>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</si>
  <si>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</si>
  <si>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</si>
  <si>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</si>
  <si>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</si>
  <si>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</si>
  <si>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</si>
  <si>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</si>
  <si>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</si>
  <si>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</si>
  <si>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</si>
  <si>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</si>
  <si>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</si>
  <si>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</si>
  <si>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</si>
  <si>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</si>
  <si>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</si>
  <si>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</si>
  <si>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</si>
  <si>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</si>
  <si>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</si>
  <si>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</si>
  <si>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</si>
  <si>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</si>
  <si>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</si>
  <si>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</si>
  <si>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</si>
  <si>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</si>
  <si>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</si>
  <si>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</si>
  <si>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</si>
  <si>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</si>
  <si>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</si>
  <si>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</si>
  <si>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</si>
  <si>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</si>
  <si>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</si>
  <si>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</si>
  <si>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</si>
  <si>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</si>
  <si>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</si>
  <si>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</si>
  <si>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</si>
  <si>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</si>
  <si>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</si>
  <si>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</si>
  <si>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</si>
  <si>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</si>
  <si>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</si>
  <si>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</si>
  <si>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</si>
  <si>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</si>
  <si>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</si>
  <si>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</si>
  <si>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</si>
  <si>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</si>
  <si>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</si>
  <si>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</si>
  <si>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</si>
  <si>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</si>
  <si>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</si>
  <si>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</si>
  <si>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</si>
  <si>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</si>
  <si>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</si>
  <si>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</si>
  <si>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</si>
  <si>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</si>
  <si>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</si>
  <si>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</si>
  <si>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</si>
  <si>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</si>
  <si>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</si>
  <si>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</si>
  <si>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</si>
  <si>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</si>
  <si>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</si>
  <si>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</si>
  <si>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</si>
  <si>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</si>
  <si>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</si>
  <si>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</si>
  <si>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</si>
  <si>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</si>
  <si>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</si>
  <si>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</si>
  <si>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</si>
  <si>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</si>
  <si>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</si>
  <si>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</si>
  <si>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</si>
  <si>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</si>
  <si>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</si>
  <si>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</si>
  <si>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</si>
  <si>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</si>
  <si>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</si>
  <si>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</si>
  <si>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</si>
  <si>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</si>
  <si>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</si>
  <si>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</si>
  <si>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</si>
  <si>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</si>
  <si>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</si>
  <si>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</si>
  <si>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</si>
  <si>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</si>
  <si>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</si>
  <si>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</si>
  <si>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</si>
  <si>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</si>
  <si>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</si>
  <si>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</si>
  <si>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</si>
  <si>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</si>
  <si>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</si>
  <si>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</si>
  <si>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</si>
  <si>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</si>
  <si>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</si>
  <si>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</si>
  <si>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</si>
  <si>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</si>
  <si>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</si>
  <si>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</si>
  <si>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</si>
  <si>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</si>
  <si>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</si>
  <si>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</si>
  <si>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</si>
  <si>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</si>
  <si>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</si>
  <si>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</si>
  <si>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</si>
  <si>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</si>
  <si>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</si>
  <si>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</si>
  <si>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</si>
  <si>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</si>
  <si>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</si>
  <si>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</si>
  <si>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</si>
  <si>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</si>
  <si>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</si>
  <si>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</si>
  <si>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</si>
  <si>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</si>
  <si>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</si>
  <si>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</si>
  <si>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</si>
  <si>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</si>
  <si>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</si>
  <si>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</si>
  <si>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</si>
  <si>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</si>
  <si>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</si>
  <si>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</si>
  <si>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</si>
  <si>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</si>
  <si>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</si>
  <si>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</si>
  <si>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</si>
  <si>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</si>
  <si>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</si>
  <si>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</si>
  <si>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</si>
  <si>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</si>
  <si>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</si>
  <si>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</si>
  <si>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</si>
  <si>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</si>
  <si>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</si>
  <si>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</si>
  <si>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</si>
  <si>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</si>
  <si>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</si>
  <si>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</si>
  <si>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</si>
  <si>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</si>
  <si>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</si>
  <si>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</si>
  <si>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</si>
  <si>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</si>
  <si>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</si>
  <si>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</si>
  <si>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</si>
  <si>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</si>
  <si>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</si>
  <si>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</si>
  <si>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</si>
  <si>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</si>
  <si>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</si>
  <si>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</si>
  <si>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</si>
  <si>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</si>
  <si>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</si>
  <si>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</si>
  <si>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</si>
  <si>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</si>
  <si>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</si>
  <si>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</si>
  <si>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</si>
  <si>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</si>
  <si>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</si>
  <si>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</si>
  <si>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</si>
  <si>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</si>
  <si>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</si>
  <si>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</si>
  <si>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</si>
  <si>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</si>
  <si>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</si>
  <si>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</si>
  <si>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</si>
  <si>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</si>
  <si>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</si>
  <si>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</si>
  <si>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</si>
  <si>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</si>
  <si>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</si>
  <si>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</si>
  <si>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</si>
  <si>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</si>
  <si>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</si>
  <si>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</si>
  <si>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</si>
  <si>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</si>
  <si>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</si>
  <si>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</si>
  <si>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</si>
  <si>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</si>
  <si>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</si>
  <si>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</si>
  <si>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</si>
  <si>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</si>
  <si>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</si>
  <si>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</si>
  <si>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</si>
  <si>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</si>
  <si>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</si>
  <si>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</si>
  <si>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</si>
  <si>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</si>
  <si>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</si>
  <si>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</si>
  <si>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</si>
  <si>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</si>
  <si>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</si>
  <si>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</si>
  <si>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</si>
  <si>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</si>
  <si>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</si>
  <si>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</si>
  <si>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</si>
  <si>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</si>
  <si>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</si>
  <si>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</si>
  <si>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</si>
  <si>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</si>
  <si>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</si>
  <si>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</si>
  <si>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</si>
  <si>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</si>
  <si>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</si>
  <si>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</si>
  <si>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</si>
  <si>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</si>
  <si>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</si>
  <si>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</si>
  <si>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</si>
  <si>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</si>
  <si>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</si>
  <si>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</si>
  <si>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</si>
  <si>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</si>
  <si>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</si>
  <si>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</si>
  <si>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</si>
  <si>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</si>
  <si>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</si>
  <si>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</si>
  <si>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</si>
  <si>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</si>
  <si>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</si>
  <si>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</si>
  <si>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</si>
  <si>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</si>
  <si>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</si>
  <si>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</si>
  <si>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</si>
  <si>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</si>
  <si>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</si>
  <si>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</si>
  <si>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</si>
  <si>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</si>
  <si>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</si>
  <si>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</si>
  <si>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</si>
  <si>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</si>
  <si>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</si>
  <si>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</si>
  <si>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</si>
  <si>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</si>
  <si>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</si>
  <si>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</si>
  <si>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</si>
  <si>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</si>
  <si>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</si>
  <si>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</si>
  <si>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</si>
  <si>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</si>
  <si>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</si>
  <si>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</si>
  <si>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</si>
  <si>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</si>
  <si>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</si>
  <si>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</si>
  <si>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</si>
  <si>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</si>
  <si>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</si>
  <si>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</si>
  <si>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</si>
  <si>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</si>
  <si>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</si>
  <si>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</si>
  <si>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</si>
  <si>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</si>
  <si>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</si>
  <si>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</si>
  <si>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</si>
  <si>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</si>
  <si>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</si>
  <si>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</si>
  <si>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</si>
  <si>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</si>
  <si>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</si>
  <si>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</si>
  <si>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</si>
  <si>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</si>
  <si>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</si>
  <si>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</si>
  <si>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</si>
  <si>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</si>
  <si>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</si>
  <si>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</si>
  <si>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</si>
  <si>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</si>
  <si>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</si>
  <si>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</si>
  <si>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</si>
  <si>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</si>
  <si>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</si>
  <si>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</si>
  <si>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</si>
  <si>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</si>
  <si>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</si>
  <si>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</si>
  <si>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</si>
  <si>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</si>
  <si>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</si>
  <si>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</si>
  <si>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</si>
  <si>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</si>
  <si>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</si>
  <si>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</si>
  <si>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</si>
  <si>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</si>
  <si>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</si>
  <si>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</si>
  <si>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</si>
  <si>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</si>
  <si>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</si>
  <si>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</si>
  <si>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</si>
  <si>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</si>
  <si>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</si>
  <si>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</si>
  <si>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</si>
  <si>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</si>
  <si>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</si>
  <si>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</si>
  <si>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</si>
  <si>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</si>
  <si>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</si>
  <si>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</si>
  <si>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</si>
  <si>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</si>
  <si>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</si>
  <si>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</si>
  <si>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</si>
  <si>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</si>
  <si>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</si>
  <si>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</si>
  <si>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</si>
  <si>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</si>
  <si>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</si>
  <si>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</si>
  <si>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</si>
  <si>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</si>
  <si>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</si>
  <si>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</si>
  <si>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</si>
  <si>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</si>
  <si>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</si>
  <si>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</si>
  <si>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</si>
  <si>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</si>
  <si>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</si>
  <si>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</si>
  <si>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</si>
  <si>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</si>
  <si>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</si>
  <si>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</si>
  <si>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</si>
  <si>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</si>
  <si>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</si>
  <si>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</si>
  <si>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</si>
  <si>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</si>
  <si>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</si>
  <si>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</si>
  <si>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</si>
  <si>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</si>
  <si>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</si>
  <si>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</si>
  <si>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</si>
  <si>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</si>
  <si>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</si>
  <si>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</si>
  <si>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</si>
  <si>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</si>
  <si>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</si>
  <si>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</si>
  <si>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</si>
  <si>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</si>
  <si>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</si>
  <si>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</si>
  <si>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</si>
  <si>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</si>
  <si>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</si>
  <si>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</si>
  <si>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</si>
  <si>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</si>
  <si>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</si>
  <si>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</si>
  <si>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</si>
  <si>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</si>
  <si>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</si>
  <si>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</si>
  <si>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</si>
  <si>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</si>
  <si>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</si>
  <si>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</si>
  <si>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</si>
  <si>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</si>
  <si>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</si>
  <si>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</si>
  <si>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</si>
  <si>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</si>
  <si>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</si>
  <si>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</si>
  <si>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</si>
  <si>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</si>
  <si>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</si>
  <si>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</si>
  <si>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</si>
  <si>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</si>
  <si>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</si>
  <si>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</si>
  <si>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</si>
  <si>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</si>
  <si>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</si>
  <si>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</si>
  <si>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</si>
  <si>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</si>
  <si>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</si>
  <si>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</si>
  <si>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</si>
  <si>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</si>
  <si>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</si>
  <si>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</si>
  <si>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</si>
  <si>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</si>
  <si>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</si>
  <si>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</si>
  <si>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</si>
  <si>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</si>
  <si>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</si>
  <si>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</si>
  <si>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</si>
  <si>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</si>
  <si>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</si>
  <si>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</si>
  <si>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</si>
  <si>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</si>
  <si>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</si>
  <si>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</si>
  <si>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</si>
  <si>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</si>
  <si>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</si>
  <si>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</si>
  <si>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</si>
  <si>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</si>
  <si>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</si>
  <si>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</si>
  <si>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</si>
  <si>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</si>
  <si>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</si>
  <si>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</si>
  <si>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</si>
  <si>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</si>
  <si>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</si>
  <si>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</si>
  <si>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</si>
  <si>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</si>
  <si>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</si>
  <si>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</si>
  <si>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</si>
  <si>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</si>
  <si>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</si>
  <si>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</si>
  <si>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</si>
  <si>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</si>
  <si>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</si>
  <si>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</si>
  <si>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</si>
  <si>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</si>
  <si>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</si>
  <si>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</si>
  <si>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</si>
  <si>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</si>
  <si>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</si>
  <si>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</si>
  <si>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</si>
  <si>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</si>
  <si>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</si>
  <si>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</si>
  <si>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</si>
  <si>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</si>
  <si>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</si>
  <si>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</si>
  <si>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</si>
  <si>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</si>
  <si>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</si>
  <si>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</si>
  <si>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</si>
  <si>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</si>
  <si>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</si>
  <si>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</si>
  <si>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</si>
  <si>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</si>
  <si>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</si>
  <si>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</si>
  <si>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</si>
  <si>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</si>
  <si>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</si>
  <si>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</si>
  <si>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</si>
  <si>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</si>
  <si>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</si>
  <si>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</si>
  <si>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</si>
  <si>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</si>
  <si>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</si>
  <si>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</si>
  <si>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</si>
  <si>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</si>
  <si>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</si>
  <si>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</si>
  <si>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</si>
  <si>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</si>
  <si>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</si>
  <si>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</si>
  <si>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</si>
  <si>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</si>
  <si>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</si>
  <si>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</si>
  <si>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</si>
  <si>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</si>
  <si>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</si>
  <si>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</si>
  <si>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</si>
  <si>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</si>
  <si>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</si>
  <si>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</si>
  <si>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</si>
  <si>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</si>
  <si>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</si>
  <si>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</si>
  <si>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</si>
  <si>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</si>
  <si>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</si>
  <si>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</si>
  <si>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</si>
  <si>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</si>
  <si>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</si>
  <si>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</si>
  <si>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</si>
  <si>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</si>
  <si>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</si>
  <si>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</si>
  <si>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</si>
  <si>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</si>
  <si>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</si>
  <si>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</si>
  <si>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</si>
  <si>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</si>
  <si>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</si>
  <si>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</si>
  <si>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</si>
  <si>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</si>
  <si>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</si>
  <si>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</si>
  <si>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</si>
  <si>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</si>
  <si>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</si>
  <si>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</si>
  <si>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</si>
  <si>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</si>
  <si>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</si>
  <si>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</si>
  <si>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</si>
  <si>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</si>
  <si>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</si>
  <si>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</si>
  <si>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</si>
  <si>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</si>
  <si>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</si>
  <si>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</si>
  <si>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</si>
  <si>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</si>
  <si>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</si>
  <si>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</si>
  <si>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</si>
  <si>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</si>
  <si>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</si>
  <si>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</si>
  <si>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</si>
  <si>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</si>
  <si>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</si>
  <si>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</si>
  <si>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</si>
  <si>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</si>
  <si>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</si>
  <si>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</si>
  <si>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</si>
  <si>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</si>
  <si>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</si>
  <si>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</si>
  <si>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</si>
  <si>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</si>
  <si>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</si>
  <si>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</si>
  <si>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</si>
  <si>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</si>
  <si>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</si>
  <si>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</si>
  <si>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</si>
  <si>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</si>
  <si>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</si>
  <si>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</si>
  <si>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</si>
  <si>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</si>
  <si>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</si>
  <si>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</si>
  <si>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</si>
  <si>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</si>
  <si>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</si>
  <si>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</si>
  <si>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</si>
  <si>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</si>
  <si>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</si>
  <si>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</si>
  <si>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</si>
  <si>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</si>
  <si>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</si>
  <si>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</si>
  <si>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</si>
  <si>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</si>
  <si>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</si>
  <si>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</si>
  <si>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</si>
  <si>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</si>
  <si>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</si>
  <si>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</si>
  <si>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</si>
  <si>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</si>
  <si>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</si>
  <si>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</si>
  <si>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</si>
  <si>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</si>
  <si>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</si>
  <si>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</si>
  <si>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</si>
  <si>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</si>
  <si>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</si>
  <si>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</si>
  <si>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</si>
  <si>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</si>
  <si>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</si>
  <si>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</si>
  <si>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</si>
  <si>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</si>
  <si>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</si>
  <si>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</si>
  <si>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</si>
  <si>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</si>
  <si>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</si>
  <si>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</si>
  <si>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</si>
  <si>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</si>
  <si>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</si>
  <si>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</si>
  <si>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</si>
  <si>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</si>
  <si>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</si>
  <si>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</si>
  <si>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</si>
  <si>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</si>
  <si>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</si>
  <si>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</si>
  <si>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</si>
  <si>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</si>
  <si>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</si>
  <si>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</si>
  <si>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</si>
  <si>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</si>
  <si>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</si>
  <si>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</si>
  <si>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</si>
  <si>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</si>
  <si>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</si>
  <si>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</si>
  <si>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</si>
  <si>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</si>
  <si>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</si>
  <si>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</si>
  <si>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</si>
  <si>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</si>
  <si>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</si>
  <si>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</si>
  <si>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</si>
  <si>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</si>
  <si>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</si>
  <si>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</si>
  <si>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</si>
  <si>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</si>
  <si>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</si>
  <si>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</si>
  <si>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</si>
  <si>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</si>
  <si>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</si>
  <si>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</si>
  <si>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</si>
  <si>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</si>
  <si>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</si>
  <si>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</si>
  <si>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</si>
  <si>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</si>
  <si>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</si>
  <si>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</si>
  <si>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</si>
  <si>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</si>
  <si>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</si>
  <si>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</si>
  <si>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</si>
  <si>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</si>
  <si>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</si>
  <si>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</si>
  <si>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</si>
  <si>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</si>
  <si>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</si>
  <si>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</si>
  <si>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</si>
  <si>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</si>
  <si>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</si>
  <si>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</si>
  <si>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</si>
  <si>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</si>
  <si>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</si>
  <si>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</si>
  <si>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</si>
  <si>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</si>
  <si>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</si>
  <si>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</si>
  <si>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</si>
  <si>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</si>
  <si>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</si>
  <si>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</si>
  <si>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</si>
  <si>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</si>
  <si>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</si>
  <si>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</si>
  <si>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</si>
  <si>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</si>
  <si>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</si>
  <si>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</si>
  <si>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</si>
  <si>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</si>
  <si>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</si>
  <si>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</si>
  <si>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</si>
  <si>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</si>
  <si>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</si>
  <si>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</si>
  <si>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</si>
  <si>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</si>
  <si>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</si>
  <si>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</si>
  <si>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</si>
  <si>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</si>
  <si>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</si>
  <si>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</si>
  <si>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</si>
  <si>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</si>
  <si>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</si>
  <si>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</si>
  <si>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</si>
  <si>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</si>
  <si>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</si>
  <si>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</si>
  <si>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</si>
  <si>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</si>
  <si>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</si>
  <si>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</si>
  <si>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</si>
  <si>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</si>
  <si>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</si>
  <si>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</si>
  <si>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</si>
  <si>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</si>
  <si>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</si>
  <si>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</si>
  <si>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</si>
  <si>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</si>
  <si>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</si>
  <si>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</si>
  <si>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</si>
  <si>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</si>
  <si>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</si>
  <si>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</si>
  <si>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</si>
  <si>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</si>
  <si>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</si>
  <si>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</si>
  <si>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</si>
  <si>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</si>
  <si>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</si>
  <si>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</si>
  <si>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</si>
  <si>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</si>
  <si>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</si>
  <si>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</si>
  <si>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</si>
  <si>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</si>
  <si>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</si>
  <si>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</si>
  <si>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</si>
  <si>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</si>
  <si>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</si>
  <si>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</si>
  <si>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</si>
  <si>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</si>
  <si>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</si>
  <si>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</si>
  <si>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</si>
  <si>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</si>
  <si>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</si>
  <si>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</si>
  <si>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</si>
  <si>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</si>
  <si>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</si>
  <si>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</si>
  <si>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</si>
  <si>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</si>
  <si>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</si>
  <si>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</si>
  <si>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</si>
  <si>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</si>
  <si>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</si>
  <si>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</si>
  <si>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</si>
  <si>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</si>
  <si>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</si>
  <si>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</si>
  <si>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</si>
  <si>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</si>
  <si>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</si>
  <si>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</si>
  <si>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</si>
  <si>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</si>
  <si>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</si>
  <si>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</si>
  <si>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</si>
  <si>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</si>
  <si>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</si>
  <si>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</si>
  <si>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</si>
  <si>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</si>
  <si>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</si>
  <si>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</si>
  <si>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</si>
  <si>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</si>
  <si>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</si>
  <si>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</si>
  <si>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</si>
  <si>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</si>
  <si>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</si>
  <si>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</si>
  <si>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</si>
  <si>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</si>
  <si>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</si>
  <si>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</si>
  <si>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</si>
  <si>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</si>
  <si>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</si>
  <si>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</si>
  <si>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</si>
  <si>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</si>
  <si>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</si>
  <si>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</si>
  <si>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</si>
  <si>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</si>
  <si>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</si>
  <si>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</si>
  <si>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</si>
  <si>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</si>
  <si>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</si>
  <si>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</si>
  <si>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</si>
  <si>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</si>
  <si>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</si>
  <si>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</si>
  <si>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</si>
  <si>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</si>
  <si>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</si>
  <si>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</si>
  <si>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</si>
  <si>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</si>
  <si>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</si>
  <si>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</si>
  <si>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</si>
  <si>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</si>
  <si>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</si>
  <si>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</si>
  <si>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</si>
  <si>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</si>
  <si>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</si>
  <si>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</si>
  <si>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</si>
  <si>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</si>
  <si>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</si>
  <si>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</si>
  <si>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</si>
  <si>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</si>
  <si>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</si>
  <si>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</si>
  <si>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</si>
  <si>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</si>
  <si>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</si>
  <si>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</si>
  <si>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</si>
  <si>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</si>
  <si>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</si>
  <si>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</si>
  <si>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</si>
  <si>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</si>
  <si>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</si>
  <si>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</si>
  <si>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</si>
  <si>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</si>
  <si>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</si>
  <si>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</si>
  <si>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</si>
  <si>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</si>
  <si>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</si>
  <si>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</si>
  <si>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</si>
  <si>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</si>
  <si>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</si>
  <si>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</si>
  <si>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</si>
  <si>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</si>
  <si>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</si>
  <si>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</si>
  <si>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</si>
  <si>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</si>
  <si>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</si>
  <si>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</si>
  <si>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</si>
  <si>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</si>
  <si>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</si>
  <si>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</si>
  <si>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</si>
  <si>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</si>
  <si>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</si>
  <si>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</si>
  <si>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</si>
  <si>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</si>
  <si>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</si>
  <si>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</si>
  <si>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</si>
  <si>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</si>
  <si>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</si>
  <si>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</si>
  <si>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</si>
  <si>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</si>
  <si>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</si>
  <si>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</si>
  <si>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</si>
  <si>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</si>
  <si>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</si>
  <si>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</si>
  <si>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</si>
  <si>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</si>
  <si>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</si>
  <si>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</si>
  <si>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</si>
  <si>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</si>
  <si>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</si>
  <si>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</si>
  <si>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</si>
  <si>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</si>
  <si>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</si>
  <si>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</si>
  <si>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</si>
  <si>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</si>
  <si>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</si>
  <si>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</si>
  <si>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</si>
  <si>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</si>
  <si>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</si>
  <si>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</si>
  <si>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</si>
  <si>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</si>
  <si>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</si>
  <si>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</si>
  <si>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</si>
  <si>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</si>
  <si>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</si>
  <si>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</si>
  <si>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</si>
  <si>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</si>
  <si>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</si>
  <si>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</si>
  <si>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</si>
  <si>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</si>
  <si>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</si>
  <si>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</si>
  <si>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</si>
  <si>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</si>
  <si>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</si>
  <si>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</si>
  <si>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</si>
  <si>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</si>
  <si>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</si>
  <si>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</si>
  <si>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</si>
  <si>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</si>
  <si>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</si>
  <si>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</si>
  <si>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</si>
  <si>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</si>
  <si>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</si>
  <si>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</si>
  <si>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</si>
  <si>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</si>
  <si>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</si>
  <si>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</si>
  <si>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</si>
  <si>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</si>
  <si>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</si>
  <si>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</si>
  <si>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</si>
  <si>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</si>
  <si>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</si>
  <si>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</si>
  <si>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</si>
  <si>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</si>
  <si>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</si>
  <si>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</si>
  <si>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</si>
  <si>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</si>
  <si>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</si>
  <si>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</si>
  <si>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</si>
  <si>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</si>
  <si>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</si>
  <si>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</si>
  <si>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</si>
  <si>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</si>
  <si>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</si>
  <si>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</si>
  <si>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</si>
  <si>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</si>
  <si>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</si>
  <si>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</si>
  <si>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</si>
  <si>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</si>
  <si>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</si>
  <si>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</si>
  <si>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</si>
  <si>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</si>
  <si>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</si>
  <si>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</si>
  <si>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</si>
  <si>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</si>
  <si>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</si>
  <si>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</si>
  <si>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</si>
  <si>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</si>
  <si>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</si>
  <si>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</si>
  <si>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</si>
  <si>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</si>
  <si>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</si>
  <si>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</si>
  <si>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</si>
  <si>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</si>
  <si>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</si>
  <si>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</si>
  <si>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</si>
  <si>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</si>
  <si>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</si>
  <si>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</si>
  <si>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</si>
  <si>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</si>
  <si>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</si>
  <si>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</si>
  <si>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</si>
  <si>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</si>
  <si>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</si>
  <si>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</si>
  <si>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</si>
  <si>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</si>
  <si>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</si>
  <si>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</si>
  <si>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</si>
  <si>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</si>
  <si>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</si>
  <si>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</si>
  <si>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</si>
  <si>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</si>
  <si>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</si>
  <si>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</si>
  <si>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</si>
  <si>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</si>
  <si>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</si>
  <si>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</si>
  <si>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</si>
  <si>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</si>
  <si>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</si>
  <si>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</si>
  <si>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</si>
  <si>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</si>
  <si>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</si>
  <si>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</si>
  <si>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</si>
  <si>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</si>
  <si>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</si>
  <si>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</si>
  <si>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</si>
  <si>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</si>
  <si>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</si>
  <si>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</si>
  <si>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</si>
  <si>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</si>
  <si>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</si>
  <si>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</si>
  <si>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</si>
  <si>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</si>
  <si>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</si>
  <si>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</si>
  <si>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</si>
  <si>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</si>
  <si>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</si>
  <si>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</si>
  <si>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</si>
  <si>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</si>
  <si>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</si>
  <si>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</si>
  <si>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</si>
  <si>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</si>
  <si>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</si>
  <si>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</si>
  <si>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</si>
  <si>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</si>
  <si>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</si>
  <si>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</si>
  <si>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</si>
  <si>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</si>
  <si>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</si>
  <si>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</si>
  <si>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</si>
  <si>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</si>
  <si>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</si>
  <si>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</si>
  <si>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</si>
  <si>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</si>
  <si>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</si>
  <si>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</si>
  <si>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</si>
  <si>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</si>
  <si>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</si>
  <si>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</si>
  <si>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</si>
  <si>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</si>
  <si>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</si>
  <si>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</si>
  <si>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</si>
  <si>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</si>
  <si>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</si>
  <si>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</si>
  <si>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</si>
  <si>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</si>
  <si>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</si>
  <si>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</si>
  <si>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</si>
  <si>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</si>
  <si>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</si>
  <si>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</si>
  <si>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</si>
  <si>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</si>
  <si>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</si>
  <si>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</si>
  <si>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</si>
  <si>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</si>
  <si>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</si>
  <si>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</si>
  <si>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</si>
  <si>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</si>
  <si>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</si>
  <si>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</si>
  <si>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</si>
  <si>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</si>
  <si>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</si>
  <si>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</si>
  <si>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</si>
  <si>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</si>
  <si>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</si>
  <si>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</si>
  <si>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</si>
  <si>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</si>
  <si>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</si>
  <si>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</si>
  <si>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</si>
  <si>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</si>
  <si>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</si>
  <si>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</si>
  <si>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</si>
  <si>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</si>
  <si>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</si>
  <si>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</si>
  <si>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</si>
  <si>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</si>
  <si>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</si>
  <si>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</si>
  <si>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</si>
  <si>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</si>
  <si>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</si>
  <si>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</si>
  <si>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</si>
  <si>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</si>
  <si>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</si>
  <si>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</si>
  <si>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</si>
  <si>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</si>
  <si>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</si>
  <si>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</si>
  <si>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</si>
  <si>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</si>
  <si>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</si>
  <si>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</si>
  <si>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</si>
  <si>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</si>
  <si>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</si>
  <si>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</si>
  <si>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</si>
  <si>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</si>
  <si>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</si>
  <si>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</si>
  <si>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</si>
  <si>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</si>
  <si>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</si>
  <si>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</si>
  <si>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</si>
  <si>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</si>
  <si>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</si>
  <si>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</si>
  <si>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</si>
  <si>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</si>
  <si>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</si>
  <si>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</si>
  <si>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</si>
  <si>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</si>
  <si>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</si>
  <si>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</si>
  <si>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</si>
  <si>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</si>
  <si>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</si>
  <si>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</si>
  <si>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</si>
  <si>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</si>
  <si>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</si>
  <si>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</si>
  <si>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</si>
  <si>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</si>
  <si>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</si>
  <si>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</si>
  <si>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</si>
  <si>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</si>
  <si>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</si>
  <si>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</si>
  <si>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</si>
  <si>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</si>
  <si>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</si>
  <si>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</si>
  <si>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</si>
  <si>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</si>
  <si>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</si>
  <si>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</si>
  <si>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</si>
  <si>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</si>
  <si>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</si>
  <si>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</si>
  <si>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</si>
  <si>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</si>
  <si>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</si>
  <si>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</si>
  <si>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</si>
  <si>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</si>
  <si>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</si>
  <si>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</si>
  <si>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</si>
  <si>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</si>
  <si>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</si>
  <si>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</si>
  <si>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</si>
  <si>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</si>
  <si>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</si>
  <si>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</si>
  <si>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</si>
  <si>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</si>
  <si>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</si>
  <si>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</si>
  <si>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</si>
  <si>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</si>
  <si>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</si>
  <si>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</si>
  <si>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</si>
  <si>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</si>
  <si>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</si>
  <si>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</si>
  <si>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</si>
  <si>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</si>
  <si>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</si>
  <si>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</si>
  <si>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</si>
  <si>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</si>
  <si>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</si>
  <si>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</si>
  <si>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</si>
  <si>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</si>
  <si>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</si>
  <si>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</si>
  <si>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</si>
  <si>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</si>
  <si>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</si>
  <si>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</si>
  <si>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</si>
  <si>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</si>
  <si>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</si>
  <si>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</si>
  <si>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</si>
  <si>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</si>
  <si>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</si>
  <si>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</si>
  <si>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</si>
  <si>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</si>
  <si>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</si>
  <si>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</si>
  <si>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</si>
  <si>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</si>
  <si>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</si>
  <si>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</si>
  <si>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</si>
  <si>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</si>
  <si>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</si>
  <si>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</si>
  <si>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</si>
  <si>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</si>
  <si>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</si>
  <si>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</si>
  <si>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</si>
  <si>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</si>
  <si>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</si>
  <si>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</si>
  <si>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</si>
  <si>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</si>
  <si>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</si>
  <si>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</si>
  <si>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</si>
  <si>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</si>
  <si>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</si>
  <si>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</si>
  <si>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</si>
  <si>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</si>
  <si>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</si>
  <si>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</si>
  <si>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</si>
  <si>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</si>
  <si>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</si>
  <si>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</si>
  <si>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</si>
  <si>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</si>
  <si>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</si>
  <si>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</si>
  <si>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</si>
  <si>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</si>
  <si>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</si>
  <si>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</si>
  <si>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</si>
  <si>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</si>
  <si>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</si>
  <si>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</si>
  <si>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</si>
  <si>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</si>
  <si>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</si>
  <si>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</si>
  <si>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</si>
  <si>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</si>
  <si>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</si>
  <si>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</si>
  <si>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</si>
  <si>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</si>
  <si>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</si>
  <si>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</si>
  <si>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</si>
  <si>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</si>
  <si>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</si>
  <si>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</si>
  <si>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</si>
  <si>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</si>
  <si>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</si>
  <si>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</si>
  <si>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</si>
  <si>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</si>
  <si>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</si>
  <si>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</si>
  <si>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</si>
  <si>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</si>
  <si>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</si>
  <si>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</si>
  <si>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</si>
  <si>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</si>
  <si>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</si>
  <si>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</si>
  <si>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</si>
  <si>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</si>
  <si>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</si>
  <si>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</si>
  <si>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</si>
  <si>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</si>
  <si>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</si>
  <si>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</si>
  <si>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</si>
  <si>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</si>
  <si>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</si>
  <si>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</si>
  <si>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</si>
  <si>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</si>
  <si>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</si>
  <si>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</si>
  <si>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</si>
  <si>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</si>
  <si>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</si>
  <si>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</si>
  <si>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</si>
  <si>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</si>
  <si>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</si>
  <si>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</si>
  <si>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</si>
  <si>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</si>
  <si>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</si>
  <si>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</si>
  <si>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</si>
  <si>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</si>
  <si>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</si>
  <si>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</si>
  <si>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</si>
  <si>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</si>
  <si>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</si>
  <si>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</si>
  <si>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</si>
  <si>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</si>
  <si>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</si>
  <si>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</si>
  <si>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</si>
  <si>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</si>
  <si>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</si>
  <si>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</si>
  <si>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</si>
  <si>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</si>
  <si>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</si>
  <si>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</si>
  <si>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</si>
  <si>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</si>
  <si>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</si>
  <si>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</si>
  <si>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</si>
  <si>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</si>
  <si>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</si>
  <si>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</si>
  <si>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</si>
  <si>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</si>
  <si>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</si>
  <si>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</si>
  <si>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</si>
  <si>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</si>
  <si>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</si>
  <si>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</si>
  <si>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</si>
  <si>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</si>
  <si>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</si>
  <si>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</si>
  <si>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</si>
  <si>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</si>
  <si>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</si>
  <si>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</si>
  <si>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</si>
  <si>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</si>
  <si>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</si>
  <si>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</si>
  <si>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</si>
  <si>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</si>
  <si>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</si>
  <si>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</si>
  <si>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</si>
  <si>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</si>
  <si>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</si>
  <si>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</si>
  <si>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</si>
  <si>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</si>
  <si>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</si>
  <si>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</si>
  <si>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</si>
  <si>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</si>
  <si>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</si>
  <si>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</si>
  <si>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</si>
  <si>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</si>
  <si>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</si>
  <si>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</si>
  <si>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</si>
  <si>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</si>
  <si>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</si>
  <si>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</si>
  <si>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</si>
  <si>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</si>
  <si>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</si>
  <si>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</si>
  <si>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</si>
  <si>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</si>
  <si>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</si>
  <si>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</si>
  <si>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</si>
  <si>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</si>
  <si>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</si>
  <si>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</si>
  <si>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</si>
  <si>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</si>
  <si>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</si>
  <si>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</si>
  <si>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</si>
  <si>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</si>
  <si>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</si>
  <si>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</si>
  <si>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</si>
  <si>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</si>
  <si>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</si>
  <si>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</si>
  <si>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</si>
  <si>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</si>
  <si>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</si>
  <si>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</si>
  <si>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</si>
  <si>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</si>
  <si>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</si>
  <si>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</si>
  <si>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</si>
  <si>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</si>
  <si>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</si>
  <si>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</si>
  <si>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</si>
  <si>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</si>
  <si>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</si>
  <si>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</si>
  <si>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</si>
  <si>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</si>
  <si>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</si>
  <si>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</si>
  <si>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</si>
  <si>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</si>
  <si>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</si>
  <si>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</si>
  <si>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</si>
  <si>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</si>
  <si>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</si>
  <si>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</si>
  <si>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</si>
  <si>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</si>
  <si>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</si>
  <si>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</si>
  <si>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</si>
  <si>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</si>
  <si>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</si>
  <si>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</si>
  <si>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</si>
  <si>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</si>
  <si>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</si>
  <si>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</si>
  <si>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</si>
  <si>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</si>
  <si>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</si>
  <si>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</si>
  <si>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</si>
  <si>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</si>
  <si>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</si>
  <si>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</si>
  <si>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</si>
  <si>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</si>
  <si>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</si>
  <si>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</si>
  <si>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</si>
  <si>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</si>
  <si>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</si>
  <si>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</si>
  <si>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</si>
  <si>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</si>
  <si>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</si>
  <si>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</si>
  <si>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</si>
  <si>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</si>
  <si>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</si>
  <si>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</si>
  <si>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</si>
  <si>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</si>
  <si>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</si>
  <si>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</si>
  <si>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</si>
  <si>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</si>
  <si>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</si>
  <si>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</si>
  <si>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</si>
  <si>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</si>
  <si>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</si>
  <si>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</si>
  <si>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</si>
  <si>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</si>
  <si>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</si>
  <si>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</si>
  <si>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</si>
  <si>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</si>
  <si>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</si>
  <si>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</si>
  <si>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</si>
  <si>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</si>
  <si>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</si>
  <si>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</si>
  <si>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</si>
  <si>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</si>
  <si>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</si>
  <si>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</si>
  <si>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</si>
  <si>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</si>
  <si>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</si>
  <si>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</si>
  <si>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</si>
  <si>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</si>
  <si>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</si>
  <si>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</si>
  <si>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</si>
  <si>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</si>
  <si>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</si>
  <si>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</si>
  <si>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</si>
  <si>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</si>
  <si>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</si>
  <si>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</si>
  <si>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</si>
  <si>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</si>
  <si>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</si>
  <si>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</si>
  <si>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</si>
  <si>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</si>
  <si>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</si>
  <si>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</si>
  <si>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</si>
  <si>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</si>
  <si>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</si>
  <si>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</si>
  <si>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</si>
  <si>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</si>
  <si>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</si>
  <si>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</si>
  <si>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</si>
  <si>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</si>
  <si>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</si>
  <si>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</si>
  <si>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</si>
  <si>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</si>
  <si>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</si>
  <si>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</si>
  <si>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</si>
  <si>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</si>
  <si>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</si>
  <si>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</si>
  <si>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</si>
  <si>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</si>
  <si>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</si>
  <si>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</si>
  <si>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</si>
  <si>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</si>
  <si>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</si>
  <si>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</si>
  <si>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</si>
  <si>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</si>
  <si>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</si>
  <si>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</si>
  <si>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</si>
  <si>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</si>
  <si>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</si>
  <si>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</si>
  <si>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</si>
  <si>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</si>
  <si>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</si>
  <si>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</si>
  <si>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</si>
  <si>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</si>
  <si>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</si>
  <si>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</si>
  <si>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</si>
  <si>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</si>
  <si>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</si>
  <si>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</si>
  <si>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</si>
  <si>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</si>
  <si>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</si>
  <si>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</si>
  <si>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</si>
  <si>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</si>
  <si>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</si>
  <si>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</si>
  <si>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</si>
  <si>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</si>
  <si>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</si>
  <si>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</si>
  <si>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</si>
  <si>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</si>
  <si>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</si>
  <si>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</si>
  <si>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</si>
  <si>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</si>
  <si>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</si>
  <si>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</si>
  <si>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</si>
  <si>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</si>
  <si>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</si>
  <si>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</si>
  <si>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</si>
  <si>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</si>
  <si>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</si>
  <si>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</si>
  <si>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</si>
  <si>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</si>
  <si>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</si>
  <si>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</si>
  <si>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</si>
  <si>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</si>
  <si>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</si>
  <si>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</si>
  <si>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</si>
  <si>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</si>
  <si>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</si>
  <si>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</si>
  <si>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</si>
  <si>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</si>
  <si>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</si>
  <si>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</si>
  <si>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</si>
  <si>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</si>
  <si>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</si>
  <si>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</si>
  <si>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</si>
  <si>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</si>
  <si>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</si>
  <si>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</si>
  <si>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</si>
  <si>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</si>
  <si>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</si>
  <si>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</si>
  <si>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</si>
  <si>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</si>
  <si>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</si>
  <si>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</si>
  <si>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</si>
  <si>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</si>
  <si>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</si>
  <si>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</si>
  <si>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</si>
  <si>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</si>
  <si>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</si>
  <si>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</si>
  <si>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</si>
  <si>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</si>
  <si>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</si>
  <si>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</si>
  <si>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</si>
  <si>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</si>
  <si>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</si>
  <si>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</si>
  <si>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</si>
  <si>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</si>
  <si>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</si>
  <si>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</si>
  <si>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</si>
  <si>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</si>
  <si>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</si>
  <si>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</si>
  <si>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</si>
  <si>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</si>
  <si>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</si>
  <si>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</si>
  <si>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</si>
  <si>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</si>
  <si>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</si>
  <si>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</si>
  <si>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</si>
  <si>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</si>
  <si>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</si>
  <si>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</si>
  <si>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</si>
  <si>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</si>
  <si>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</si>
  <si>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</si>
  <si>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</si>
  <si>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</si>
  <si>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</si>
  <si>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</si>
  <si>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</si>
  <si>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</si>
  <si>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</si>
  <si>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</si>
  <si>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</si>
  <si>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</si>
  <si>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</si>
  <si>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</si>
  <si>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</si>
  <si>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</si>
  <si>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</si>
  <si>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</si>
  <si>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</si>
  <si>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</si>
  <si>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</si>
  <si>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</si>
  <si>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</si>
  <si>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</si>
  <si>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</si>
  <si>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</si>
  <si>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</si>
  <si>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</si>
  <si>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</si>
  <si>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</si>
  <si>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</si>
  <si>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</si>
  <si>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</si>
  <si>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</si>
  <si>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</si>
  <si>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</si>
  <si>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</si>
  <si>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</si>
  <si>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</si>
  <si>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</si>
  <si>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</si>
  <si>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</si>
  <si>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</si>
  <si>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</si>
  <si>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</si>
  <si>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</si>
  <si>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</si>
  <si>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</si>
  <si>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</si>
  <si>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</si>
  <si>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</si>
  <si>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</si>
  <si>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</si>
  <si>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</si>
  <si>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</si>
  <si>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</si>
  <si>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</si>
  <si>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</si>
  <si>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</si>
  <si>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</si>
  <si>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</si>
  <si>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</si>
  <si>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</si>
  <si>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</si>
  <si>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</si>
  <si>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</si>
  <si>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</si>
  <si>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</si>
  <si>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</si>
  <si>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</si>
  <si>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</si>
  <si>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</si>
  <si>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</si>
  <si>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</si>
  <si>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</si>
  <si>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</si>
  <si>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</si>
  <si>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</si>
  <si>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</si>
  <si>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</si>
  <si>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</si>
  <si>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</si>
  <si>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</si>
  <si>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</si>
  <si>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</si>
  <si>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</si>
  <si>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</si>
  <si>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</si>
  <si>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</si>
  <si>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</si>
  <si>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</si>
  <si>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</si>
  <si>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</si>
  <si>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</si>
  <si>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</si>
  <si>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</si>
  <si>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</si>
  <si>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</si>
  <si>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</si>
  <si>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</si>
  <si>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</si>
  <si>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</si>
  <si>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</si>
  <si>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</si>
  <si>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</si>
  <si>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</si>
  <si>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</si>
  <si>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</si>
  <si>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</si>
  <si>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</si>
  <si>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</si>
  <si>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</si>
  <si>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</si>
  <si>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</si>
  <si>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</si>
  <si>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</si>
  <si>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</si>
  <si>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</si>
  <si>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</si>
  <si>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</si>
  <si>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</si>
  <si>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</si>
  <si>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</si>
  <si>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</si>
  <si>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</si>
  <si>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</si>
  <si>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</si>
  <si>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</si>
  <si>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</si>
  <si>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</si>
  <si>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</si>
  <si>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</si>
  <si>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</si>
  <si>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</si>
  <si>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</si>
  <si>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</si>
  <si>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</si>
  <si>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</si>
  <si>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</si>
  <si>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</si>
  <si>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</si>
  <si>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</si>
  <si>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</si>
  <si>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</si>
  <si>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</si>
  <si>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</si>
  <si>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</si>
  <si>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</si>
  <si>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</si>
  <si>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</si>
  <si>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</si>
  <si>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</si>
  <si>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</si>
  <si>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</si>
  <si>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</si>
  <si>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</si>
  <si>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</si>
  <si>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</si>
  <si>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</si>
  <si>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</si>
  <si>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</si>
  <si>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</si>
  <si>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</si>
  <si>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</si>
  <si>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</si>
  <si>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</si>
  <si>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</si>
  <si>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</si>
  <si>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</si>
  <si>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</si>
  <si>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</si>
  <si>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</si>
  <si>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</si>
  <si>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</si>
  <si>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</si>
  <si>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</si>
  <si>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</si>
  <si>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</si>
  <si>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</si>
  <si>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</si>
  <si>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</si>
  <si>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</si>
  <si>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</si>
  <si>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</si>
  <si>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</si>
  <si>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</si>
  <si>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</si>
  <si>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</si>
  <si>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</si>
  <si>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</si>
  <si>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</si>
  <si>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</si>
  <si>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</si>
  <si>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</si>
  <si>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</si>
  <si>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</si>
  <si>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</si>
  <si>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</si>
  <si>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</si>
  <si>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</si>
  <si>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</si>
  <si>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</si>
  <si>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</si>
  <si>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</si>
  <si>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</si>
  <si>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</si>
  <si>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</si>
  <si>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</si>
  <si>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</si>
  <si>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</si>
  <si>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</si>
  <si>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</si>
  <si>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</si>
  <si>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</si>
  <si>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</si>
  <si>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</si>
  <si>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</si>
  <si>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</si>
  <si>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</si>
  <si>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</si>
  <si>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</si>
  <si>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</si>
  <si>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</si>
  <si>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</si>
  <si>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</si>
  <si>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</si>
  <si>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</si>
  <si>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</si>
  <si>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</si>
  <si>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</si>
  <si>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</si>
  <si>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</si>
  <si>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</si>
  <si>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</si>
  <si>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</si>
  <si>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</si>
  <si>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</si>
  <si>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</si>
  <si>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</si>
  <si>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</si>
  <si>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</si>
  <si>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</si>
  <si>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</si>
  <si>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</si>
  <si>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</si>
  <si>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</si>
  <si>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</si>
  <si>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</si>
  <si>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</si>
  <si>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</si>
  <si>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</si>
  <si>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</si>
  <si>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</si>
  <si>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</si>
  <si>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</si>
  <si>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</si>
  <si>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</si>
  <si>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</si>
  <si>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</si>
  <si>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</si>
  <si>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</si>
  <si>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</si>
  <si>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</si>
  <si>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</si>
  <si>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</si>
  <si>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</si>
  <si>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</si>
  <si>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</si>
  <si>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</si>
  <si>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</si>
  <si>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</si>
  <si>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</si>
  <si>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</si>
  <si>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</si>
  <si>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</si>
  <si>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</si>
  <si>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</si>
  <si>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</si>
  <si>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</si>
  <si>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</si>
  <si>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</si>
  <si>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</si>
  <si>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</si>
  <si>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</si>
  <si>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</si>
  <si>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</si>
  <si>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</si>
  <si>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</si>
  <si>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</si>
  <si>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</si>
  <si>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</si>
  <si>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</si>
  <si>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</si>
  <si>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</si>
  <si>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</si>
  <si>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</si>
  <si>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</si>
  <si>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</si>
  <si>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</si>
  <si>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</si>
  <si>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</si>
  <si>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</si>
  <si>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</si>
  <si>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</si>
  <si>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</si>
  <si>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</si>
  <si>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</si>
  <si>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</si>
  <si>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</si>
  <si>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</si>
  <si>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</si>
  <si>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</si>
  <si>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</si>
  <si>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</si>
  <si>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</si>
  <si>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</si>
  <si>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</si>
  <si>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</si>
  <si>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</si>
  <si>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</si>
  <si>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</si>
  <si>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</si>
  <si>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</si>
  <si>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</si>
  <si>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</si>
  <si>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</si>
  <si>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</si>
  <si>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</si>
  <si>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</si>
  <si>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</si>
  <si>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</si>
  <si>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</si>
  <si>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</si>
  <si>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</si>
  <si>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</si>
  <si>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</si>
  <si>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</si>
  <si>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</si>
  <si>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</si>
  <si>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</si>
  <si>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</si>
  <si>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</si>
  <si>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</si>
  <si>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</si>
  <si>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</si>
  <si>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</si>
  <si>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</si>
  <si>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</si>
  <si>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</si>
  <si>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</si>
  <si>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</si>
  <si>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</si>
  <si>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</si>
  <si>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</si>
  <si>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</si>
  <si>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</si>
  <si>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</si>
  <si>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</si>
  <si>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</si>
  <si>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</si>
  <si>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</si>
  <si>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</si>
  <si>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</si>
  <si>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</si>
  <si>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</si>
  <si>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</si>
  <si>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</si>
  <si>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</si>
  <si>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</si>
  <si>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</si>
  <si>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</si>
  <si>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</si>
  <si>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</si>
  <si>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</si>
  <si>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</si>
  <si>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</si>
  <si>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</si>
  <si>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</si>
  <si>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</si>
  <si>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</si>
  <si>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</si>
  <si>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</si>
  <si>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</si>
  <si>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</si>
  <si>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</si>
  <si>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</si>
  <si>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</si>
  <si>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</si>
  <si>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</si>
  <si>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</si>
  <si>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</si>
  <si>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</si>
  <si>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</si>
  <si>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</si>
  <si>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</si>
  <si>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</si>
  <si>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</si>
  <si>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</si>
  <si>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</si>
  <si>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</si>
  <si>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</si>
  <si>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</si>
  <si>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</si>
  <si>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</si>
  <si>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</si>
  <si>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</si>
  <si>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</si>
  <si>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</si>
  <si>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</si>
  <si>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</si>
  <si>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</si>
  <si>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</si>
  <si>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</si>
  <si>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</si>
  <si>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</si>
  <si>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</si>
  <si>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</si>
  <si>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</si>
  <si>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</si>
  <si>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</si>
  <si>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</si>
  <si>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</si>
  <si>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</si>
  <si>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</si>
  <si>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</si>
  <si>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</si>
  <si>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</si>
  <si>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</si>
  <si>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</si>
  <si>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</si>
  <si>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</si>
  <si>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</si>
  <si>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</si>
  <si>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</si>
  <si>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</si>
  <si>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</si>
  <si>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</si>
  <si>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</si>
  <si>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</si>
  <si>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</si>
  <si>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</si>
  <si>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</si>
  <si>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</si>
  <si>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</si>
  <si>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</si>
  <si>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</si>
  <si>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</si>
  <si>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</si>
  <si>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</si>
  <si>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</si>
  <si>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</si>
  <si>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</si>
  <si>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</si>
  <si>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</si>
  <si>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</si>
  <si>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</si>
  <si>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</si>
  <si>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</si>
  <si>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</si>
  <si>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</si>
  <si>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</si>
  <si>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</si>
  <si>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</si>
  <si>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</si>
  <si>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</si>
  <si>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</si>
  <si>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</si>
  <si>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</si>
  <si>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</si>
  <si>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</si>
  <si>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</si>
  <si>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</si>
  <si>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</si>
  <si>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</si>
  <si>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</si>
  <si>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</si>
  <si>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</si>
  <si>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</si>
  <si>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</si>
  <si>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</si>
  <si>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</si>
  <si>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</si>
  <si>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</si>
  <si>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</si>
  <si>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</si>
  <si>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</si>
  <si>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</si>
  <si>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</si>
  <si>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</si>
  <si>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</si>
  <si>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</si>
  <si>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</si>
  <si>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</si>
  <si>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</si>
  <si>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</si>
  <si>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</si>
  <si>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</si>
  <si>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</si>
  <si>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</si>
  <si>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</si>
  <si>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</si>
  <si>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</si>
  <si>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</si>
  <si>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</si>
  <si>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</si>
  <si>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</si>
  <si>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</si>
  <si>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</si>
  <si>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</si>
  <si>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</si>
  <si>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</si>
  <si>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</si>
  <si>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</si>
  <si>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</si>
  <si>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</si>
  <si>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</si>
  <si>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</si>
  <si>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</si>
  <si>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</si>
  <si>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</si>
  <si>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</si>
  <si>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</si>
  <si>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</si>
  <si>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</si>
  <si>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</si>
  <si>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</si>
  <si>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</si>
  <si>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</si>
  <si>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</si>
  <si>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</si>
  <si>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</si>
  <si>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</si>
  <si>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</si>
  <si>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</si>
  <si>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</si>
  <si>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</si>
  <si>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</si>
  <si>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</si>
  <si>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</si>
  <si>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</si>
  <si>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</si>
  <si>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</si>
  <si>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</si>
  <si>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</si>
  <si>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</si>
  <si>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</si>
  <si>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</si>
  <si>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</si>
  <si>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</si>
  <si>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</si>
  <si>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</si>
  <si>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</si>
  <si>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</si>
  <si>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</si>
  <si>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</si>
  <si>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</si>
  <si>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</si>
  <si>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</si>
  <si>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</si>
  <si>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</si>
  <si>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</si>
  <si>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</si>
  <si>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</si>
  <si>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</si>
  <si>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</si>
  <si>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</si>
  <si>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</si>
  <si>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</si>
  <si>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</si>
  <si>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</si>
  <si>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</si>
  <si>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</si>
  <si>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</si>
  <si>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</si>
  <si>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</si>
  <si>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</si>
  <si>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</si>
  <si>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</si>
  <si>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</si>
  <si>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</si>
  <si>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</si>
  <si>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</si>
  <si>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</si>
  <si>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</si>
  <si>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</si>
  <si>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</si>
  <si>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</si>
  <si>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</si>
  <si>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</si>
  <si>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</si>
  <si>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</si>
  <si>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</si>
  <si>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</si>
  <si>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</si>
  <si>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</si>
  <si>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</si>
  <si>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</si>
  <si>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</si>
  <si>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</si>
  <si>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</si>
  <si>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</si>
  <si>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</si>
  <si>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</si>
  <si>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</si>
  <si>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</si>
  <si>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</si>
  <si>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</si>
  <si>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</si>
  <si>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</si>
  <si>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</si>
  <si>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</si>
  <si>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</si>
  <si>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</si>
  <si>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</si>
  <si>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</si>
  <si>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</si>
  <si>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</si>
  <si>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</si>
  <si>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</si>
  <si>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</si>
  <si>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</si>
  <si>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</si>
  <si>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</si>
  <si>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</si>
  <si>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</si>
  <si>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</si>
  <si>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</si>
  <si>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</si>
  <si>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</si>
  <si>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</si>
  <si>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</si>
  <si>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</si>
  <si>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</si>
  <si>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</si>
  <si>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</si>
  <si>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</si>
  <si>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</si>
  <si>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</si>
  <si>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</si>
  <si>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</si>
  <si>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</si>
  <si>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</si>
  <si>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</si>
  <si>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</si>
  <si>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</si>
  <si>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</si>
  <si>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</si>
  <si>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</si>
  <si>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</si>
  <si>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</si>
  <si>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</si>
  <si>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</si>
  <si>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</si>
  <si>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</si>
  <si>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</si>
  <si>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</si>
  <si>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</si>
  <si>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</si>
  <si>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</si>
  <si>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</si>
  <si>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</si>
  <si>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</si>
  <si>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</si>
  <si>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</si>
  <si>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</si>
  <si>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</si>
  <si>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</si>
  <si>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</si>
  <si>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</si>
  <si>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</si>
  <si>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</si>
  <si>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</si>
  <si>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</si>
  <si>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</si>
  <si>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</si>
  <si>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</si>
  <si>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</si>
  <si>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</si>
  <si>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</si>
  <si>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</si>
  <si>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</si>
  <si>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</si>
  <si>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</si>
  <si>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</si>
  <si>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</si>
  <si>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</si>
  <si>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</si>
  <si>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</si>
  <si>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</si>
  <si>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</si>
  <si>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</si>
  <si>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</si>
  <si>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</si>
  <si>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</si>
  <si>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</si>
  <si>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</si>
  <si>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</si>
  <si>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</si>
  <si>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</si>
  <si>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</si>
  <si>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</si>
  <si>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</si>
  <si>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</si>
  <si>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</si>
  <si>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</si>
  <si>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</si>
  <si>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</si>
  <si>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</si>
  <si>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</si>
  <si>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</si>
  <si>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</si>
  <si>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</si>
  <si>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</si>
  <si>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</si>
  <si>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</si>
  <si>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</si>
  <si>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</si>
  <si>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</si>
  <si>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</si>
  <si>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</si>
  <si>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</si>
  <si>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</si>
  <si>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</si>
  <si>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</si>
  <si>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</si>
  <si>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</si>
  <si>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</si>
  <si>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</si>
  <si>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</si>
  <si>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</si>
  <si>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</si>
  <si>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</si>
  <si>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</si>
  <si>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</si>
  <si>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</si>
  <si>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</si>
  <si>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</si>
  <si>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</si>
  <si>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</si>
  <si>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</si>
  <si>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</si>
  <si>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</si>
  <si>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</si>
  <si>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</si>
  <si>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</si>
  <si>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</si>
  <si>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</si>
  <si>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</si>
  <si>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</si>
  <si>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</si>
  <si>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</si>
  <si>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</si>
  <si>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</si>
  <si>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</si>
  <si>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</si>
  <si>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</si>
  <si>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</si>
  <si>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</si>
  <si>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</si>
  <si>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</si>
  <si>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</si>
  <si>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</si>
  <si>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</si>
  <si>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</si>
  <si>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</si>
  <si>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</si>
  <si>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</si>
  <si>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</si>
  <si>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</si>
  <si>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</si>
  <si>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</si>
  <si>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</si>
  <si>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</si>
  <si>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</si>
  <si>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</si>
  <si>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</si>
  <si>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</si>
  <si>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</si>
  <si>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</si>
  <si>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</si>
  <si>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</si>
  <si>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</si>
  <si>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</si>
  <si>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</si>
  <si>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</si>
  <si>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</si>
  <si>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</si>
  <si>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</si>
  <si>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</si>
  <si>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</si>
  <si>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</si>
  <si>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</si>
  <si>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</si>
  <si>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</si>
  <si>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</si>
  <si>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</si>
  <si>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</si>
  <si>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</si>
  <si>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</si>
  <si>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</si>
  <si>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</si>
  <si>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</si>
  <si>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</si>
  <si>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</si>
  <si>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</si>
  <si>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</si>
  <si>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</si>
  <si>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</si>
  <si>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</si>
  <si>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</si>
  <si>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</si>
  <si>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</si>
  <si>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</si>
  <si>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</si>
  <si>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</si>
  <si>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</si>
  <si>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</si>
  <si>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</si>
  <si>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</si>
  <si>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</si>
  <si>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</si>
  <si>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</si>
  <si>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</si>
  <si>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</si>
  <si>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</si>
  <si>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</si>
  <si>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</si>
  <si>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</si>
  <si>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</si>
  <si>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</si>
  <si>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</si>
  <si>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</si>
  <si>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</si>
  <si>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</si>
  <si>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</si>
  <si>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</si>
  <si>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</si>
  <si>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</si>
  <si>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</si>
  <si>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</si>
  <si>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</si>
  <si>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</si>
  <si>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</si>
  <si>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</si>
  <si>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</si>
  <si>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</si>
  <si>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</si>
  <si>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</si>
  <si>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</si>
  <si>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</si>
  <si>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</si>
  <si>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</si>
  <si>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</si>
  <si>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</si>
  <si>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</si>
  <si>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</si>
  <si>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</si>
  <si>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</si>
  <si>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</si>
  <si>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</si>
  <si>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</si>
  <si>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</si>
  <si>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</si>
  <si>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</si>
  <si>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</si>
  <si>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</si>
  <si>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</si>
  <si>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</si>
  <si>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</si>
  <si>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</si>
  <si>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</si>
  <si>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</si>
  <si>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</si>
  <si>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</si>
  <si>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</si>
  <si>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</si>
  <si>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</si>
  <si>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</si>
  <si>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</si>
  <si>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</si>
  <si>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</si>
  <si>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</si>
  <si>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</si>
  <si>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</si>
  <si>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</si>
  <si>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</si>
  <si>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</si>
  <si>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</si>
  <si>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</si>
  <si>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</si>
  <si>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</si>
  <si>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</si>
  <si>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</si>
  <si>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</si>
  <si>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</si>
  <si>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</si>
  <si>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</si>
  <si>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</si>
  <si>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</si>
  <si>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</si>
  <si>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</si>
  <si>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</si>
  <si>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</si>
  <si>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</si>
  <si>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</si>
  <si>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</si>
  <si>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</si>
  <si>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</si>
  <si>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</si>
  <si>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</si>
  <si>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</si>
  <si>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</si>
  <si>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</si>
  <si>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</si>
  <si>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</si>
  <si>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</si>
  <si>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</si>
  <si>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</si>
  <si>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</si>
  <si>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</si>
  <si>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</si>
  <si>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</si>
  <si>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</si>
  <si>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</si>
  <si>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</si>
  <si>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</si>
  <si>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</si>
  <si>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</si>
  <si>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</si>
  <si>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</si>
  <si>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</si>
  <si>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</si>
  <si>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</si>
  <si>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</si>
  <si>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</si>
  <si>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</si>
  <si>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</si>
  <si>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</si>
  <si>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</si>
  <si>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</si>
  <si>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</si>
  <si>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</si>
  <si>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</si>
  <si>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</si>
  <si>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</si>
  <si>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</si>
  <si>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</si>
  <si>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</si>
  <si>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</si>
  <si>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</si>
  <si>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</si>
  <si>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</si>
  <si>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</si>
  <si>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</si>
  <si>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</si>
  <si>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</si>
  <si>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</si>
  <si>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</si>
  <si>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</si>
  <si>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</si>
  <si>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</si>
  <si>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</si>
  <si>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</si>
  <si>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</si>
  <si>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</si>
  <si>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</si>
  <si>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</si>
  <si>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</si>
  <si>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</si>
  <si>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</si>
  <si>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</si>
  <si>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</si>
  <si>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</si>
  <si>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</si>
  <si>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</si>
  <si>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</si>
  <si>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</si>
  <si>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</si>
  <si>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</si>
  <si>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</si>
  <si>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</si>
  <si>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</si>
  <si>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</si>
  <si>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</si>
  <si>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</si>
  <si>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</si>
  <si>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</si>
  <si>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</si>
  <si>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</si>
  <si>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</si>
  <si>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</si>
  <si>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</si>
  <si>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</si>
  <si>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</si>
  <si>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</si>
  <si>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</si>
  <si>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</si>
  <si>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</si>
  <si>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</si>
  <si>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</si>
  <si>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</si>
  <si>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</si>
  <si>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</si>
  <si>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</si>
  <si>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</si>
  <si>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</si>
  <si>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</si>
  <si>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</si>
  <si>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</si>
  <si>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</si>
  <si>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</si>
  <si>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</si>
  <si>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</si>
  <si>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</si>
  <si>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</si>
  <si>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</si>
  <si>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</si>
  <si>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</si>
  <si>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</si>
  <si>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</si>
  <si>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</si>
  <si>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</si>
  <si>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</si>
  <si>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</si>
  <si>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</si>
  <si>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</si>
  <si>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</si>
  <si>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</si>
  <si>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</si>
  <si>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</si>
  <si>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</si>
  <si>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</si>
  <si>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</si>
  <si>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</si>
  <si>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</si>
  <si>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</si>
  <si>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</si>
  <si>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</si>
  <si>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</si>
  <si>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</si>
  <si>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</si>
  <si>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</si>
  <si>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</si>
  <si>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</si>
  <si>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</si>
  <si>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</si>
  <si>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</si>
  <si>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</si>
  <si>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</si>
  <si>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</si>
  <si>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</si>
  <si>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</si>
  <si>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</si>
  <si>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</si>
  <si>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</si>
  <si>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</si>
  <si>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</si>
  <si>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</si>
  <si>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</si>
  <si>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</si>
  <si>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</si>
  <si>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</si>
  <si>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</si>
  <si>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</si>
  <si>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</si>
  <si>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</si>
  <si>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</si>
  <si>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</si>
  <si>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</si>
  <si>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</si>
  <si>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</si>
  <si>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</si>
  <si>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</si>
  <si>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</si>
  <si>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</si>
  <si>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</si>
  <si>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</si>
  <si>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</si>
  <si>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</si>
  <si>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</si>
  <si>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</si>
  <si>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</si>
  <si>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</si>
  <si>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</si>
  <si>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</si>
  <si>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</si>
  <si>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</si>
  <si>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</si>
  <si>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</si>
  <si>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</si>
  <si>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</si>
  <si>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</si>
  <si>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</si>
  <si>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</si>
  <si>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</si>
  <si>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</si>
  <si>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</si>
  <si>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</si>
  <si>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</si>
  <si>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</si>
  <si>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</si>
  <si>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</si>
  <si>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</si>
  <si>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</si>
  <si>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</si>
  <si>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</si>
  <si>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</si>
  <si>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</si>
  <si>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</si>
  <si>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</si>
  <si>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</si>
  <si>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</si>
  <si>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</si>
  <si>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</si>
  <si>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</si>
  <si>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</si>
  <si>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</si>
  <si>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</si>
  <si>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</si>
  <si>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</si>
  <si>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</si>
  <si>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</si>
  <si>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</si>
  <si>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</si>
  <si>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</si>
  <si>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</si>
  <si>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</si>
  <si>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</si>
  <si>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</si>
  <si>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</si>
  <si>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</si>
  <si>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</si>
  <si>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</si>
  <si>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</si>
  <si>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</si>
  <si>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</si>
  <si>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</si>
  <si>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</si>
  <si>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</si>
  <si>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</si>
  <si>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</si>
  <si>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</si>
  <si>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</si>
  <si>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</si>
  <si>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</si>
  <si>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</si>
  <si>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</si>
  <si>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</si>
  <si>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</si>
  <si>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</si>
  <si>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</si>
  <si>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</si>
  <si>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</si>
  <si>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</si>
  <si>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</si>
  <si>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</si>
  <si>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</si>
  <si>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</si>
  <si>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</si>
  <si>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</si>
  <si>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</si>
  <si>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</si>
  <si>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</si>
  <si>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</si>
  <si>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</si>
  <si>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</si>
  <si>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</si>
  <si>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</si>
  <si>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</si>
  <si>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</si>
  <si>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</si>
  <si>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</si>
  <si>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</si>
  <si>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</si>
  <si>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</si>
  <si>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</si>
  <si>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</si>
  <si>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</si>
  <si>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</si>
  <si>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</si>
  <si>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</si>
  <si>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</si>
  <si>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</si>
  <si>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</si>
  <si>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</si>
  <si>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</si>
  <si>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</si>
  <si>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</si>
  <si>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</si>
  <si>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</si>
  <si>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</si>
  <si>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</si>
  <si>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</si>
  <si>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</si>
  <si>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</si>
  <si>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</si>
  <si>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</si>
  <si>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</si>
  <si>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</si>
  <si>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</si>
  <si>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</si>
  <si>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</si>
  <si>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</si>
  <si>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</si>
  <si>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</si>
  <si>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</si>
  <si>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</si>
  <si>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</si>
  <si>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</si>
  <si>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</si>
  <si>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</si>
  <si>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</si>
  <si>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</si>
  <si>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</si>
  <si>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</si>
  <si>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</si>
  <si>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</si>
  <si>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</si>
  <si>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</si>
  <si>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</si>
  <si>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</si>
  <si>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</si>
  <si>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</si>
  <si>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</si>
  <si>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</si>
  <si>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</si>
  <si>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</si>
  <si>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</si>
  <si>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</si>
  <si>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</si>
  <si>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</si>
  <si>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</si>
  <si>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</si>
  <si>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</si>
  <si>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</si>
  <si>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</si>
  <si>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</si>
  <si>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</si>
  <si>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</si>
  <si>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</si>
  <si>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</si>
  <si>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</si>
  <si>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</si>
  <si>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</si>
  <si>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</si>
  <si>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</si>
  <si>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</si>
  <si>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</si>
  <si>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</si>
  <si>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</si>
  <si>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</si>
  <si>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</si>
  <si>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</si>
  <si>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</si>
  <si>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</si>
  <si>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</si>
  <si>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</si>
  <si>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</si>
  <si>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</si>
  <si>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</si>
  <si>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</si>
  <si>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</si>
  <si>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</si>
  <si>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</si>
  <si>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</si>
  <si>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</si>
  <si>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</si>
  <si>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</si>
  <si>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</si>
  <si>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</si>
  <si>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</si>
  <si>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</si>
  <si>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</si>
  <si>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</si>
  <si>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</si>
  <si>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</si>
  <si>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</si>
  <si>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</si>
  <si>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</si>
  <si>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</si>
  <si>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</si>
  <si>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</si>
  <si>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</si>
  <si>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</si>
  <si>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</si>
  <si>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</si>
  <si>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</si>
  <si>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</si>
  <si>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</si>
  <si>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</si>
  <si>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</si>
  <si>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</si>
  <si>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</si>
  <si>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</si>
  <si>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</si>
  <si>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</si>
  <si>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</si>
  <si>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</si>
  <si>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</si>
  <si>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</si>
  <si>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</si>
  <si>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</si>
  <si>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</si>
  <si>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</si>
  <si>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</si>
  <si>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</si>
  <si>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</si>
  <si>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</si>
  <si>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</si>
  <si>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</si>
  <si>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</si>
  <si>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</si>
  <si>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</si>
  <si>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</si>
  <si>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</si>
  <si>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</si>
  <si>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</si>
  <si>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</si>
  <si>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</si>
  <si>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</si>
  <si>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</si>
  <si>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</si>
  <si>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</si>
  <si>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</si>
  <si>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</si>
  <si>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</si>
  <si>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</si>
  <si>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</si>
  <si>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</si>
  <si>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</si>
  <si>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</si>
  <si>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</si>
  <si>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</si>
  <si>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</si>
  <si>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</si>
  <si>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</si>
  <si>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</si>
  <si>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</si>
  <si>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</si>
  <si>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</si>
  <si>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</si>
  <si>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</si>
  <si>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</si>
  <si>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</si>
  <si>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</si>
  <si>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</si>
  <si>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</si>
  <si>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</si>
  <si>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</si>
  <si>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</si>
  <si>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</si>
  <si>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</si>
  <si>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</si>
  <si>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</si>
  <si>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</si>
  <si>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</si>
  <si>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</si>
  <si>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</si>
  <si>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</si>
  <si>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</si>
  <si>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</si>
  <si>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</si>
  <si>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</si>
  <si>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</si>
  <si>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</si>
  <si>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</si>
  <si>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</si>
  <si>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</si>
  <si>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</si>
  <si>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</si>
  <si>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</si>
  <si>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</si>
  <si>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</si>
  <si>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</si>
  <si>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</si>
  <si>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</si>
  <si>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</si>
  <si>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</si>
  <si>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</si>
  <si>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</si>
  <si>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</si>
  <si>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</si>
  <si>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</si>
  <si>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</si>
  <si>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</si>
  <si>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</si>
  <si>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</si>
  <si>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</si>
  <si>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</si>
  <si>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</si>
  <si>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</si>
  <si>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</si>
  <si>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</si>
  <si>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</si>
  <si>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</si>
  <si>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</si>
  <si>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</si>
  <si>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</si>
  <si>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</si>
  <si>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</si>
  <si>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</si>
  <si>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</si>
  <si>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</si>
  <si>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</si>
  <si>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</si>
  <si>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</si>
  <si>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</si>
  <si>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</si>
  <si>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</si>
  <si>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</si>
  <si>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</si>
  <si>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</si>
  <si>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</si>
  <si>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</si>
  <si>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</si>
  <si>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</si>
  <si>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</si>
  <si>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</si>
  <si>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</si>
  <si>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</si>
  <si>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</si>
  <si>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</si>
  <si>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</si>
  <si>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</si>
  <si>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</si>
  <si>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</si>
  <si>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</si>
  <si>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</si>
  <si>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</si>
  <si>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</si>
  <si>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</si>
  <si>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</si>
  <si>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</si>
  <si>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</si>
  <si>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</si>
  <si>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</si>
  <si>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</si>
  <si>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</si>
  <si>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</si>
  <si>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</si>
  <si>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</si>
  <si>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</si>
  <si>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</si>
  <si>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</si>
  <si>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</si>
  <si>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</si>
  <si>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</si>
  <si>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</si>
  <si>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</si>
  <si>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</si>
  <si>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</si>
  <si>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</si>
  <si>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</si>
  <si>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</si>
  <si>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</si>
  <si>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</si>
  <si>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</si>
  <si>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</si>
  <si>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</si>
  <si>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</si>
  <si>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</si>
  <si>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</si>
  <si>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</si>
  <si>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</si>
  <si>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</si>
  <si>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</si>
  <si>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</si>
  <si>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</si>
  <si>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</si>
  <si>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</si>
  <si>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</si>
  <si>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</si>
  <si>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</si>
  <si>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</si>
  <si>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</si>
  <si>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</si>
  <si>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</si>
  <si>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</si>
  <si>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</si>
  <si>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</si>
  <si>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</si>
  <si>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</si>
  <si>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</si>
  <si>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</si>
  <si>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</si>
  <si>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</si>
  <si>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</si>
  <si>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</si>
  <si>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</si>
  <si>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</si>
  <si>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</si>
  <si>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</si>
  <si>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</si>
  <si>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</si>
  <si>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</si>
  <si>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</si>
  <si>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</si>
  <si>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</si>
  <si>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</si>
  <si>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</si>
  <si>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</si>
  <si>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</si>
  <si>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</si>
  <si>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</si>
  <si>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</si>
  <si>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</si>
  <si>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</si>
  <si>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</si>
  <si>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</si>
  <si>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</si>
  <si>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</si>
  <si>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</si>
  <si>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</si>
  <si>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</si>
  <si>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</si>
  <si>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</si>
  <si>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</si>
  <si>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</si>
  <si>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</si>
  <si>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</si>
  <si>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</si>
  <si>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</si>
  <si>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</si>
  <si>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</si>
  <si>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</si>
  <si>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</si>
  <si>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</si>
  <si>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</si>
  <si>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</si>
  <si>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</si>
  <si>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</si>
  <si>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</si>
  <si>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</si>
  <si>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</si>
  <si>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</si>
  <si>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</si>
  <si>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</si>
  <si>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</si>
  <si>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</si>
  <si>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</si>
  <si>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</si>
  <si>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</si>
  <si>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</si>
  <si>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</si>
  <si>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</si>
  <si>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</si>
  <si>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</si>
  <si>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</si>
  <si>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</si>
  <si>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</si>
  <si>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</si>
  <si>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</si>
  <si>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</si>
  <si>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</si>
  <si>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</si>
  <si>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</si>
  <si>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</si>
  <si>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</si>
  <si>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</si>
  <si>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</si>
  <si>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</si>
  <si>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</si>
  <si>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</si>
  <si>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</si>
  <si>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</si>
  <si>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</si>
  <si>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</si>
  <si>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</si>
  <si>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</si>
  <si>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</si>
  <si>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</si>
  <si>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</si>
  <si>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</si>
  <si>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</si>
  <si>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</si>
  <si>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</si>
  <si>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</si>
  <si>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</si>
  <si>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</si>
  <si>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</si>
  <si>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</si>
  <si>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</si>
  <si>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</si>
  <si>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</si>
  <si>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</si>
  <si>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</si>
  <si>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</si>
  <si>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</si>
  <si>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</si>
  <si>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</si>
  <si>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</si>
  <si>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</si>
  <si>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</si>
  <si>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</si>
  <si>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</si>
  <si>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</si>
  <si>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</si>
  <si>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</si>
  <si>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</si>
  <si>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</si>
  <si>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</si>
  <si>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</si>
  <si>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</si>
  <si>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</si>
  <si>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</si>
  <si>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</si>
  <si>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</si>
  <si>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</si>
  <si>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</si>
  <si>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</si>
  <si>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</si>
  <si>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</si>
  <si>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</si>
  <si>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</si>
  <si>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</si>
  <si>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</si>
  <si>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</si>
  <si>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</si>
  <si>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</si>
  <si>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</si>
  <si>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</si>
  <si>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</si>
  <si>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</si>
  <si>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</si>
  <si>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</si>
  <si>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</si>
  <si>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</si>
  <si>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</si>
  <si>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</si>
  <si>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</si>
  <si>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</si>
  <si>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</si>
  <si>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</si>
  <si>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</si>
  <si>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</si>
  <si>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</si>
  <si>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</si>
  <si>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</si>
  <si>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</si>
  <si>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</si>
  <si>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</si>
  <si>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</si>
  <si>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</si>
  <si>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</si>
  <si>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</si>
  <si>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</si>
  <si>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</si>
  <si>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</si>
  <si>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</si>
  <si>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</si>
  <si>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</si>
  <si>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</si>
  <si>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</si>
  <si>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</si>
  <si>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</si>
  <si>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</si>
  <si>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</si>
  <si>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</si>
  <si>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</si>
  <si>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</si>
  <si>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</si>
  <si>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</si>
  <si>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</si>
  <si>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</si>
  <si>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</si>
  <si>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</si>
  <si>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</si>
  <si>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</si>
  <si>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</si>
  <si>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</si>
  <si>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</si>
  <si>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</si>
  <si>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</si>
  <si>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</si>
  <si>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</si>
  <si>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</si>
  <si>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</si>
  <si>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</si>
  <si>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</si>
  <si>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</si>
  <si>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</si>
  <si>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</si>
  <si>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</si>
  <si>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</si>
  <si>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</si>
  <si>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</si>
  <si>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</si>
  <si>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</si>
  <si>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</si>
  <si>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</si>
  <si>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</si>
  <si>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</si>
  <si>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</si>
  <si>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</si>
  <si>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</si>
  <si>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</si>
  <si>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</si>
  <si>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</si>
  <si>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</si>
  <si>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</si>
  <si>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</si>
  <si>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</si>
  <si>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</si>
  <si>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</si>
  <si>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</si>
  <si>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</si>
  <si>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</si>
  <si>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</si>
  <si>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</si>
  <si>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</si>
  <si>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</si>
  <si>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</si>
  <si>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</si>
  <si>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</si>
  <si>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</si>
  <si>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</si>
  <si>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</si>
  <si>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</si>
  <si>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</si>
  <si>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</si>
  <si>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</si>
  <si>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</si>
  <si>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</si>
  <si>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</si>
  <si>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</si>
  <si>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</si>
  <si>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</si>
  <si>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</si>
  <si>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</si>
  <si>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</si>
  <si>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</si>
  <si>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</si>
  <si>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</si>
  <si>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</si>
  <si>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</si>
  <si>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</si>
  <si>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</si>
  <si>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</si>
  <si>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</si>
  <si>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</si>
  <si>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</si>
  <si>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</si>
  <si>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</si>
  <si>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</si>
  <si>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</si>
  <si>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</si>
  <si>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</si>
  <si>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</si>
  <si>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</si>
  <si>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</si>
  <si>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</si>
  <si>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</si>
  <si>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</si>
  <si>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</si>
  <si>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</si>
  <si>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</si>
  <si>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</si>
  <si>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</si>
  <si>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</si>
  <si>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</si>
  <si>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</si>
  <si>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</si>
  <si>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</si>
  <si>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</si>
  <si>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</si>
  <si>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</si>
  <si>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</si>
  <si>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</si>
  <si>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</si>
  <si>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</si>
  <si>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</si>
  <si>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</si>
  <si>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</si>
  <si>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</si>
  <si>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</si>
  <si>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</si>
  <si>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</si>
  <si>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</si>
  <si>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</si>
  <si>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</si>
  <si>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</si>
  <si>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</si>
  <si>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</si>
  <si>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</si>
  <si>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</si>
  <si>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</si>
  <si>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</si>
  <si>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</si>
  <si>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</si>
  <si>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</si>
  <si>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</si>
  <si>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</si>
  <si>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</si>
  <si>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</si>
  <si>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</si>
  <si>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</si>
  <si>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</si>
  <si>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</si>
  <si>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</si>
  <si>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</si>
  <si>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</si>
  <si>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</si>
  <si>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</si>
  <si>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</si>
  <si>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</si>
  <si>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</si>
  <si>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</si>
  <si>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</si>
  <si>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</si>
  <si>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</si>
  <si>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</si>
  <si>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</si>
  <si>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</si>
  <si>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</si>
  <si>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</si>
  <si>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</si>
  <si>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</si>
  <si>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</si>
  <si>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</si>
  <si>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</si>
  <si>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</si>
  <si>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</si>
  <si>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</si>
  <si>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</si>
  <si>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</si>
  <si>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</si>
  <si>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</si>
  <si>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</si>
  <si>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</si>
  <si>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</si>
  <si>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</si>
  <si>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</si>
  <si>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</si>
  <si>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</si>
  <si>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</si>
  <si>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</si>
  <si>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</si>
  <si>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</si>
  <si>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</si>
  <si>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</si>
  <si>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</si>
  <si>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</si>
  <si>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</si>
  <si>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</si>
  <si>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</si>
  <si>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</si>
  <si>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</si>
  <si>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</si>
  <si>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</si>
  <si>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</si>
  <si>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</si>
  <si>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</si>
  <si>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</si>
  <si>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</si>
  <si>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</si>
  <si>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</si>
  <si>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</si>
  <si>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</si>
  <si>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</si>
  <si>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</si>
  <si>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</si>
  <si>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</si>
  <si>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</si>
  <si>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</si>
  <si>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</si>
  <si>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</si>
  <si>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</si>
  <si>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</si>
  <si>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</si>
  <si>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</si>
  <si>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</si>
  <si>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</si>
  <si>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</si>
  <si>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</si>
  <si>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</si>
  <si>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</si>
  <si>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</si>
  <si>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</si>
  <si>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</si>
  <si>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</si>
  <si>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</si>
  <si>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</si>
  <si>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</si>
  <si>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</si>
  <si>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</si>
  <si>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</si>
  <si>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</si>
  <si>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</si>
  <si>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</si>
  <si>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</si>
  <si>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</si>
  <si>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</si>
  <si>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</si>
  <si>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</si>
  <si>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</si>
  <si>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</si>
  <si>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</si>
  <si>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</si>
  <si>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</si>
  <si>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</si>
  <si>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</si>
  <si>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</si>
  <si>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</si>
  <si>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</si>
  <si>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</si>
  <si>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</si>
  <si>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</si>
  <si>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</si>
  <si>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</si>
  <si>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</si>
  <si>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</si>
  <si>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</si>
  <si>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</si>
  <si>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</si>
  <si>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</si>
  <si>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</si>
  <si>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</si>
  <si>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</si>
  <si>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</si>
  <si>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</si>
  <si>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</si>
  <si>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</si>
  <si>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</si>
  <si>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</si>
  <si>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</si>
  <si>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</si>
  <si>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</si>
  <si>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</si>
  <si>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</si>
  <si>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</si>
  <si>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</si>
  <si>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</si>
  <si>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</si>
  <si>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</si>
  <si>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</si>
  <si>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</si>
  <si>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</si>
  <si>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</si>
  <si>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</si>
  <si>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</si>
  <si>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</si>
  <si>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</si>
  <si>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</si>
  <si>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</si>
  <si>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</si>
  <si>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</si>
  <si>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</si>
  <si>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</si>
  <si>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</si>
  <si>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</si>
  <si>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</si>
  <si>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</si>
  <si>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</si>
  <si>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</si>
  <si>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</si>
  <si>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</si>
  <si>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</si>
  <si>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</si>
  <si>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</si>
  <si>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</si>
  <si>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</si>
  <si>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</si>
  <si>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</si>
  <si>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</si>
  <si>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</si>
  <si>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</si>
  <si>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</si>
  <si>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</si>
  <si>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</si>
  <si>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</si>
  <si>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</si>
  <si>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</si>
  <si>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</si>
  <si>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</si>
  <si>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</si>
  <si>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</si>
  <si>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</si>
  <si>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</si>
  <si>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</si>
  <si>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</si>
  <si>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</si>
  <si>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</si>
  <si>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</si>
  <si>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</si>
  <si>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</si>
  <si>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</si>
  <si>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</si>
  <si>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</si>
  <si>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</si>
  <si>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</si>
  <si>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</si>
  <si>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</si>
  <si>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</si>
  <si>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</si>
  <si>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</si>
  <si>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</si>
  <si>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</si>
  <si>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</si>
  <si>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</si>
  <si>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</si>
  <si>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</si>
  <si>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</si>
  <si>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</si>
  <si>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</si>
  <si>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</si>
  <si>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</si>
  <si>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</si>
  <si>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</si>
  <si>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</si>
  <si>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</si>
  <si>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</si>
  <si>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</si>
  <si>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</si>
  <si>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</si>
  <si>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</si>
  <si>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</si>
  <si>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</si>
  <si>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</si>
  <si>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</si>
  <si>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</si>
  <si>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</si>
  <si>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</si>
  <si>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</si>
  <si>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</si>
  <si>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</si>
  <si>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</si>
  <si>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</si>
  <si>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</si>
  <si>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</si>
  <si>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</si>
  <si>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</si>
  <si>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</si>
  <si>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</si>
  <si>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</si>
  <si>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</si>
  <si>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</si>
  <si>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</si>
  <si>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</si>
  <si>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</si>
  <si>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</si>
  <si>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</si>
  <si>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</si>
  <si>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</si>
  <si>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</si>
  <si>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</si>
  <si>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</si>
  <si>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</si>
  <si>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</si>
  <si>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</si>
  <si>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</si>
  <si>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</si>
  <si>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</si>
  <si>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</si>
  <si>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</si>
  <si>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</si>
  <si>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</si>
  <si>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</si>
  <si>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</si>
  <si>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</si>
  <si>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</si>
  <si>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</si>
  <si>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</si>
  <si>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</si>
  <si>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</si>
  <si>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</si>
  <si>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</si>
  <si>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</si>
  <si>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</si>
  <si>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</si>
  <si>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</si>
  <si>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</si>
  <si>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</si>
  <si>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</si>
  <si>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</si>
  <si>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</si>
  <si>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</si>
  <si>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</si>
  <si>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</si>
  <si>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</si>
  <si>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</si>
  <si>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</si>
  <si>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</si>
  <si>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</si>
  <si>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</si>
  <si>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</si>
  <si>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</si>
  <si>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</si>
  <si>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</si>
  <si>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</si>
  <si>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</si>
  <si>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</si>
  <si>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</si>
  <si>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</si>
  <si>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</si>
  <si>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</si>
  <si>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</si>
  <si>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</si>
  <si>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</si>
  <si>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</si>
  <si>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</si>
  <si>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</si>
  <si>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</si>
  <si>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</si>
  <si>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</si>
  <si>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</si>
  <si>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</si>
  <si>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</si>
  <si>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</si>
  <si>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</si>
  <si>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</si>
  <si>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</si>
  <si>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</si>
  <si>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</si>
  <si>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</si>
  <si>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</si>
  <si>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</si>
  <si>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</si>
  <si>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</si>
  <si>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</si>
  <si>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</si>
  <si>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</si>
  <si>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</si>
  <si>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</si>
  <si>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</si>
  <si>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</si>
  <si>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</si>
  <si>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</si>
  <si>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</si>
  <si>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</si>
  <si>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</si>
  <si>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</si>
  <si>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</si>
  <si>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</si>
  <si>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</si>
  <si>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</si>
  <si>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</si>
  <si>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</si>
  <si>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</si>
  <si>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</si>
  <si>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</si>
  <si>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</si>
  <si>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</si>
  <si>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</si>
  <si>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</si>
  <si>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</si>
  <si>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</si>
  <si>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</si>
  <si>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</si>
  <si>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</si>
  <si>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</si>
  <si>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</si>
  <si>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</si>
  <si>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</si>
  <si>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</si>
  <si>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</si>
  <si>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</si>
  <si>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</si>
  <si>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</si>
  <si>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</si>
  <si>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</si>
  <si>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</si>
  <si>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</si>
  <si>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</si>
  <si>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</si>
  <si>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</si>
  <si>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</si>
  <si>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</si>
  <si>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</si>
  <si>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</si>
  <si>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</si>
  <si>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</si>
  <si>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</si>
  <si>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</si>
  <si>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</si>
  <si>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</si>
  <si>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</si>
  <si>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</si>
  <si>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</si>
  <si>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</si>
  <si>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</si>
  <si>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</si>
  <si>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</si>
  <si>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</si>
  <si>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</si>
  <si>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</si>
  <si>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</si>
  <si>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</si>
  <si>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</si>
  <si>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</si>
  <si>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</si>
  <si>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</si>
  <si>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</si>
  <si>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</si>
  <si>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</si>
  <si>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</si>
  <si>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</si>
  <si>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</si>
  <si>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</si>
  <si>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</si>
  <si>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</si>
  <si>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</si>
  <si>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</si>
  <si>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</si>
  <si>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</si>
  <si>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</si>
  <si>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</si>
  <si>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</si>
  <si>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</si>
  <si>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</si>
  <si>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</si>
  <si>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</si>
  <si>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</si>
  <si>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</si>
  <si>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</si>
  <si>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</si>
  <si>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</si>
  <si>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</si>
  <si>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</si>
  <si>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</si>
  <si>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</si>
  <si>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</si>
  <si>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</si>
  <si>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</si>
  <si>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</si>
  <si>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</si>
  <si>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</si>
  <si>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</si>
  <si>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</si>
  <si>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</si>
  <si>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</si>
  <si>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</si>
  <si>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</si>
  <si>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</si>
  <si>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</si>
  <si>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</si>
  <si>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</si>
  <si>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</si>
  <si>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</si>
  <si>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</si>
  <si>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</si>
  <si>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</si>
  <si>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</si>
  <si>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</si>
  <si>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</si>
  <si>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</si>
  <si>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</si>
  <si>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</si>
  <si>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</si>
  <si>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</si>
  <si>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</si>
  <si>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</si>
  <si>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</si>
  <si>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</si>
  <si>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</si>
  <si>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</si>
  <si>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</si>
  <si>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</si>
  <si>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</si>
  <si>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</si>
  <si>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</si>
  <si>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</si>
  <si>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</si>
  <si>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</si>
  <si>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</si>
  <si>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</si>
  <si>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</si>
  <si>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</si>
  <si>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</si>
  <si>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</si>
  <si>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</si>
  <si>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</si>
  <si>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</si>
  <si>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</si>
  <si>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</si>
  <si>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</si>
  <si>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</si>
  <si>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</si>
  <si>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</si>
  <si>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</si>
  <si>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</si>
  <si>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</si>
  <si>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</si>
  <si>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</si>
  <si>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</si>
  <si>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</si>
  <si>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</si>
  <si>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</si>
  <si>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</si>
  <si>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</si>
  <si>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</si>
  <si>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</si>
  <si>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</si>
  <si>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</si>
  <si>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</si>
  <si>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</si>
  <si>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</si>
  <si>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</si>
  <si>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</si>
  <si>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</si>
  <si>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</si>
  <si>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</si>
  <si>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</si>
  <si>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</si>
  <si>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</si>
  <si>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</si>
  <si>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</si>
  <si>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</si>
  <si>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</si>
  <si>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</si>
  <si>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</si>
  <si>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</si>
  <si>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</si>
  <si>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</si>
  <si>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</si>
  <si>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</si>
  <si>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</si>
  <si>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</si>
  <si>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</si>
  <si>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</si>
  <si>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</si>
  <si>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</si>
  <si>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</si>
  <si>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</si>
  <si>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</si>
  <si>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</si>
  <si>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</si>
  <si>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</si>
  <si>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</si>
  <si>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</si>
  <si>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</si>
  <si>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</si>
  <si>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</si>
  <si>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</si>
  <si>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</si>
  <si>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</si>
  <si>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</si>
  <si>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</si>
  <si>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</si>
  <si>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</si>
  <si>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</si>
  <si>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</si>
  <si>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</si>
  <si>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</si>
  <si>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</si>
  <si>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</si>
  <si>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</si>
  <si>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</si>
  <si>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</si>
  <si>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</si>
  <si>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</si>
  <si>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</si>
  <si>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</si>
  <si>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</si>
  <si>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</si>
  <si>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</si>
  <si>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</si>
  <si>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</si>
  <si>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</si>
  <si>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</si>
  <si>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</si>
  <si>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</si>
  <si>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</si>
  <si>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</si>
  <si>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</si>
  <si>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</si>
  <si>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</si>
  <si>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</si>
  <si>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</si>
  <si>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</si>
  <si>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</si>
  <si>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</si>
  <si>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</si>
  <si>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</si>
  <si>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</si>
  <si>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</si>
  <si>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</si>
  <si>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</si>
  <si>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</si>
  <si>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</si>
  <si>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</si>
  <si>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</si>
  <si>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</si>
  <si>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</si>
  <si>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</si>
  <si>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</si>
  <si>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</si>
  <si>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</si>
  <si>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</si>
  <si>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</si>
  <si>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</si>
  <si>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</si>
  <si>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</si>
  <si>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</si>
  <si>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</si>
  <si>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</si>
  <si>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</si>
  <si>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</si>
  <si>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</si>
  <si>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</si>
  <si>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</si>
  <si>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</si>
  <si>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</si>
  <si>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</si>
  <si>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</si>
  <si>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</si>
  <si>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</si>
  <si>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</si>
  <si>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</si>
  <si>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</si>
  <si>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</si>
  <si>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</si>
  <si>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</si>
  <si>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</si>
  <si>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</si>
  <si>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</si>
  <si>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</si>
  <si>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</si>
  <si>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</si>
  <si>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</si>
  <si>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</si>
  <si>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</si>
  <si>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</si>
  <si>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</si>
  <si>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</si>
  <si>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</si>
  <si>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</si>
  <si>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</si>
  <si>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</si>
  <si>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</si>
  <si>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</si>
  <si>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</si>
  <si>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</si>
  <si>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</si>
  <si>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</si>
  <si>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</si>
  <si>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</si>
  <si>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</si>
  <si>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</si>
  <si>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</si>
  <si>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</si>
  <si>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</si>
  <si>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</si>
  <si>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</si>
  <si>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</si>
  <si>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</si>
  <si>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</si>
  <si>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</si>
  <si>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</si>
  <si>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</si>
  <si>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</si>
  <si>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</si>
  <si>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</si>
  <si>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</si>
  <si>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</si>
  <si>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</si>
  <si>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</si>
  <si>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</si>
  <si>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</si>
  <si>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</si>
  <si>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</si>
  <si>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</si>
  <si>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</si>
  <si>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</si>
  <si>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</si>
  <si>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</si>
  <si>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</si>
  <si>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</si>
  <si>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</si>
  <si>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</si>
  <si>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</si>
  <si>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</si>
  <si>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</si>
  <si>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</si>
  <si>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</si>
  <si>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</si>
  <si>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</si>
  <si>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</si>
  <si>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</si>
  <si>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</si>
  <si>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</si>
  <si>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</si>
  <si>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</si>
  <si>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</si>
  <si>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</si>
  <si>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</si>
  <si>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</si>
  <si>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</si>
  <si>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</si>
  <si>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</si>
  <si>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</si>
  <si>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</si>
  <si>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</si>
  <si>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</si>
  <si>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</si>
  <si>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</si>
  <si>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</si>
  <si>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</si>
  <si>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</si>
  <si>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</si>
  <si>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</si>
  <si>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</si>
  <si>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</si>
  <si>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</si>
  <si>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</si>
  <si>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</si>
  <si>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</si>
  <si>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</si>
  <si>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</si>
  <si>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</si>
  <si>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</si>
  <si>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</si>
  <si>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</si>
  <si>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</si>
  <si>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</si>
  <si>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</si>
  <si>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</si>
  <si>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</si>
  <si>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</si>
  <si>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</si>
  <si>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</si>
  <si>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</si>
  <si>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</si>
  <si>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</si>
  <si>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</si>
  <si>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</si>
  <si>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</si>
  <si>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</si>
  <si>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</si>
  <si>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</si>
  <si>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</si>
  <si>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</si>
  <si>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</si>
  <si>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</si>
  <si>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</si>
  <si>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</si>
  <si>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</si>
  <si>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</si>
  <si>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</si>
  <si>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</si>
  <si>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</si>
  <si>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</si>
  <si>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</si>
  <si>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</si>
  <si>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</si>
  <si>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</si>
  <si>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</si>
  <si>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</si>
  <si>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</si>
  <si>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</si>
  <si>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</si>
  <si>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</si>
  <si>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</si>
  <si>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</si>
  <si>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</si>
  <si>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</si>
  <si>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</si>
  <si>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</si>
  <si>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</si>
  <si>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</si>
  <si>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</si>
  <si>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</si>
  <si>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</si>
  <si>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</si>
  <si>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</si>
  <si>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</si>
  <si>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</si>
  <si>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</si>
  <si>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</si>
  <si>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</si>
  <si>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</si>
  <si>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</si>
  <si>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</si>
  <si>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</si>
  <si>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</si>
  <si>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</si>
  <si>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</si>
  <si>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</si>
  <si>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</si>
  <si>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</si>
  <si>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</si>
  <si>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</si>
  <si>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</si>
  <si>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</si>
  <si>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</si>
  <si>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</si>
  <si>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</si>
  <si>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</si>
  <si>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</si>
  <si>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</si>
  <si>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</si>
  <si>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</si>
  <si>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</si>
  <si>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</si>
  <si>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</si>
  <si>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</si>
  <si>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</si>
  <si>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</si>
  <si>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</si>
  <si>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</si>
  <si>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</si>
  <si>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</si>
  <si>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</si>
  <si>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</si>
  <si>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</si>
  <si>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</si>
  <si>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</si>
  <si>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</si>
  <si>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</si>
  <si>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</si>
  <si>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</si>
  <si>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</si>
  <si>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</si>
  <si>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</si>
  <si>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</si>
  <si>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</si>
  <si>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</si>
  <si>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</si>
  <si>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</si>
  <si>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</si>
  <si>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</si>
  <si>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</si>
  <si>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</si>
  <si>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</si>
  <si>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</si>
  <si>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</si>
  <si>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</si>
  <si>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</si>
  <si>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</si>
  <si>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</si>
  <si>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</si>
  <si>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</si>
  <si>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</si>
  <si>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</si>
  <si>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</si>
  <si>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</si>
  <si>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</si>
  <si>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</si>
  <si>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</si>
  <si>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</si>
  <si>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</si>
  <si>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</si>
  <si>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</si>
  <si>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</si>
  <si>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</si>
  <si>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</si>
  <si>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</si>
  <si>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</si>
  <si>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</si>
  <si>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</si>
  <si>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</si>
  <si>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</si>
  <si>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</si>
  <si>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</si>
  <si>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</si>
  <si>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</si>
  <si>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</si>
  <si>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</si>
  <si>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</si>
  <si>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</si>
  <si>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</si>
  <si>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</si>
  <si>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</si>
  <si>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</si>
  <si>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</si>
  <si>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</si>
  <si>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</si>
  <si>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</si>
  <si>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</si>
  <si>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</si>
  <si>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</si>
  <si>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</si>
  <si>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</si>
  <si>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</si>
  <si>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</si>
  <si>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</si>
  <si>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</si>
  <si>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</si>
  <si>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</si>
  <si>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</si>
  <si>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</si>
  <si>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</si>
  <si>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</si>
  <si>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</si>
  <si>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</si>
  <si>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</si>
  <si>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</si>
  <si>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</si>
  <si>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</si>
  <si>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</si>
  <si>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</si>
  <si>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</si>
  <si>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</si>
  <si>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</si>
  <si>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</si>
  <si>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</si>
  <si>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</si>
  <si>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</si>
  <si>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</si>
  <si>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</si>
  <si>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</si>
  <si>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</si>
  <si>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</si>
  <si>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</si>
  <si>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</si>
  <si>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</si>
  <si>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</si>
  <si>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</si>
  <si>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</si>
  <si>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</si>
  <si>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</si>
  <si>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</si>
  <si>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</si>
  <si>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</si>
  <si>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</si>
  <si>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</si>
  <si>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</si>
  <si>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</si>
  <si>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</si>
  <si>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</si>
  <si>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</si>
  <si>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</si>
  <si>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</si>
  <si>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</si>
  <si>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</si>
  <si>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</si>
  <si>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</si>
  <si>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</si>
  <si>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</si>
  <si>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</si>
  <si>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</si>
  <si>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</si>
  <si>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</si>
  <si>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</si>
  <si>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</si>
  <si>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</si>
  <si>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</si>
  <si>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</si>
  <si>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</si>
  <si>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</si>
  <si>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</si>
  <si>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</si>
  <si>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</si>
  <si>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</si>
  <si>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</si>
  <si>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</si>
  <si>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</si>
  <si>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</si>
  <si>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</si>
  <si>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</si>
  <si>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</si>
  <si>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</si>
  <si>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</si>
  <si>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</si>
  <si>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</si>
  <si>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</si>
  <si>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</si>
  <si>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</si>
  <si>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</si>
  <si>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</si>
  <si>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</si>
  <si>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</si>
  <si>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</si>
  <si>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</si>
  <si>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</si>
  <si>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</si>
  <si>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</si>
  <si>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</si>
  <si>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</si>
  <si>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</si>
  <si>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</si>
  <si>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</si>
  <si>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</si>
  <si>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</si>
  <si>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</si>
  <si>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</si>
  <si>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</si>
  <si>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</si>
  <si>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</si>
  <si>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</si>
  <si>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</si>
  <si>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</si>
  <si>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</si>
  <si>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</si>
  <si>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</si>
  <si>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</si>
  <si>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</si>
  <si>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</si>
  <si>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</si>
  <si>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</si>
  <si>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</si>
  <si>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</si>
  <si>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</si>
  <si>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</si>
  <si>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</si>
  <si>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</si>
  <si>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</si>
  <si>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</si>
  <si>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</si>
  <si>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</si>
  <si>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</si>
  <si>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</si>
  <si>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</si>
  <si>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</si>
  <si>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</si>
  <si>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</si>
  <si>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</si>
  <si>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</si>
  <si>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</si>
  <si>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</si>
  <si>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</si>
  <si>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</si>
  <si>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</si>
  <si>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</si>
  <si>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</si>
  <si>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</si>
  <si>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</si>
  <si>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</si>
  <si>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</si>
  <si>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</si>
  <si>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</si>
  <si>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</si>
  <si>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</si>
  <si>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</si>
  <si>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</si>
  <si>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</si>
  <si>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</si>
  <si>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</si>
  <si>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</si>
  <si>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</si>
  <si>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</si>
  <si>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</si>
  <si>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</si>
  <si>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</si>
  <si>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</si>
  <si>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</si>
  <si>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</si>
  <si>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</si>
  <si>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</si>
  <si>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</si>
  <si>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</si>
  <si>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</si>
  <si>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</si>
  <si>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</si>
  <si>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</si>
  <si>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</si>
  <si>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</si>
  <si>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</si>
  <si>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</si>
  <si>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</si>
  <si>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</si>
  <si>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</si>
  <si>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</si>
  <si>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</si>
  <si>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</si>
  <si>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</si>
  <si>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</si>
  <si>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</si>
  <si>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</si>
  <si>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</si>
  <si>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</si>
  <si>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</si>
  <si>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</si>
  <si>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</si>
  <si>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</si>
  <si>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</si>
  <si>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</si>
  <si>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</si>
  <si>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</si>
  <si>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</si>
  <si>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</si>
  <si>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</si>
  <si>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</si>
  <si>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</si>
  <si>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</si>
  <si>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</si>
  <si>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</si>
  <si>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</si>
  <si>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</si>
  <si>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</si>
  <si>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</si>
  <si>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</si>
  <si>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</si>
  <si>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</si>
  <si>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</si>
  <si>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</si>
  <si>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</si>
  <si>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</si>
  <si>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</si>
  <si>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</si>
  <si>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</si>
  <si>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</si>
  <si>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</si>
  <si>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</si>
  <si>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</si>
  <si>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</si>
  <si>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</si>
  <si>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</si>
  <si>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</si>
  <si>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</si>
  <si>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</si>
  <si>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</si>
  <si>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</si>
  <si>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</si>
  <si>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</si>
  <si>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</si>
  <si>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</si>
  <si>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</si>
  <si>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</si>
  <si>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</si>
  <si>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</si>
  <si>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</si>
  <si>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</si>
  <si>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</si>
  <si>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</si>
  <si>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</si>
  <si>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</si>
  <si>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</si>
  <si>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</si>
  <si>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</si>
  <si>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</si>
  <si>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</si>
  <si>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</si>
  <si>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</si>
  <si>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</si>
  <si>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</si>
  <si>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</si>
  <si>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</si>
  <si>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</si>
  <si>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</si>
  <si>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</si>
  <si>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</si>
  <si>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</si>
  <si>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</si>
  <si>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</si>
  <si>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</si>
  <si>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</si>
  <si>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</si>
  <si>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</si>
  <si>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</si>
  <si>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</si>
  <si>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</si>
  <si>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</si>
  <si>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</si>
  <si>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</si>
  <si>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</si>
  <si>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</si>
  <si>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</si>
  <si>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</si>
  <si>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</si>
  <si>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</si>
  <si>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</si>
  <si>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</si>
  <si>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</si>
  <si>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</si>
  <si>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</si>
  <si>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</si>
  <si>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</si>
  <si>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</si>
  <si>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</si>
  <si>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</si>
  <si>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</si>
  <si>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</si>
  <si>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</si>
  <si>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</si>
  <si>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</si>
  <si>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</si>
  <si>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</si>
  <si>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</si>
  <si>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</si>
  <si>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</si>
  <si>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</si>
  <si>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</si>
  <si>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</si>
  <si>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</si>
  <si>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</si>
  <si>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</si>
  <si>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</si>
  <si>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</si>
  <si>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</si>
  <si>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</si>
  <si>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</si>
  <si>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</si>
  <si>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</si>
  <si>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</si>
  <si>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</si>
  <si>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</si>
  <si>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</si>
  <si>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</si>
  <si>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</si>
  <si>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</si>
  <si>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</si>
  <si>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</si>
  <si>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</si>
  <si>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</si>
  <si>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</si>
  <si>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</si>
  <si>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</si>
  <si>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</si>
  <si>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</si>
  <si>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</si>
  <si>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</si>
  <si>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</si>
  <si>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</si>
  <si>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</si>
  <si>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</si>
  <si>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</si>
  <si>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</si>
  <si>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</si>
  <si>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</si>
  <si>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</si>
  <si>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</si>
  <si>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</si>
  <si>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</si>
  <si>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</si>
  <si>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</si>
  <si>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</si>
  <si>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</si>
  <si>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</si>
  <si>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</si>
  <si>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</si>
  <si>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</si>
  <si>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</si>
  <si>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</si>
  <si>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</si>
  <si>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</si>
  <si>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</si>
  <si>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</si>
  <si>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</si>
  <si>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</si>
  <si>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</si>
  <si>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</si>
  <si>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</si>
  <si>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</si>
  <si>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</si>
  <si>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</si>
  <si>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</si>
  <si>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</si>
  <si>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</si>
  <si>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</si>
  <si>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</si>
  <si>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</si>
  <si>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</si>
  <si>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</si>
  <si>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</si>
  <si>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</si>
  <si>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</si>
  <si>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</si>
  <si>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</si>
  <si>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</si>
  <si>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</si>
  <si>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</si>
  <si>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</si>
  <si>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</si>
  <si>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</si>
  <si>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</si>
  <si>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</si>
  <si>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</si>
  <si>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</si>
  <si>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</si>
  <si>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</si>
  <si>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</si>
  <si>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</si>
  <si>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</si>
  <si>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</si>
  <si>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</si>
  <si>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</si>
  <si>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</si>
  <si>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</si>
  <si>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</si>
  <si>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</si>
  <si>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</si>
  <si>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</si>
  <si>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</si>
  <si>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</si>
  <si>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</si>
  <si>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</si>
  <si>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</si>
  <si>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</si>
  <si>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</si>
  <si>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</si>
  <si>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</si>
  <si>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</si>
  <si>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</si>
  <si>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</si>
  <si>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</si>
  <si>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</si>
  <si>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</si>
  <si>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</si>
  <si>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</si>
  <si>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</si>
  <si>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</si>
  <si>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</si>
  <si>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</si>
  <si>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</si>
  <si>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</si>
  <si>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</si>
  <si>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</si>
  <si>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</si>
  <si>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</si>
  <si>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</si>
  <si>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</si>
  <si>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</si>
  <si>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</si>
  <si>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</si>
  <si>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</si>
  <si>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</si>
  <si>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</si>
  <si>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</si>
  <si>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</si>
  <si>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</si>
  <si>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</si>
  <si>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</si>
  <si>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</si>
  <si>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</si>
  <si>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</si>
  <si>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</si>
  <si>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</si>
  <si>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</si>
  <si>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</si>
  <si>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</si>
  <si>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</si>
  <si>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</si>
  <si>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</si>
  <si>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</si>
  <si>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</si>
  <si>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</si>
  <si>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</si>
  <si>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</si>
  <si>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</si>
  <si>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</si>
  <si>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</si>
  <si>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</si>
  <si>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</si>
  <si>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</si>
  <si>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</si>
  <si>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</si>
  <si>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</si>
  <si>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</si>
  <si>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</si>
  <si>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</si>
  <si>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</si>
  <si>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</si>
  <si>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</si>
  <si>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</si>
  <si>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</si>
  <si>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</si>
  <si>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</si>
  <si>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</si>
  <si>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</si>
  <si>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</si>
  <si>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</si>
  <si>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</si>
  <si>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</si>
  <si>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</si>
  <si>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</si>
  <si>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</si>
  <si>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</si>
  <si>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</si>
  <si>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</si>
  <si>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</si>
  <si>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</si>
  <si>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</si>
  <si>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</si>
  <si>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</si>
  <si>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</si>
  <si>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</si>
  <si>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</si>
  <si>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</si>
  <si>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</si>
  <si>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</si>
  <si>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</si>
  <si>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</si>
  <si>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</si>
  <si>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</si>
  <si>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</si>
  <si>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</si>
  <si>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</si>
  <si>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</si>
  <si>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</si>
  <si>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</si>
  <si>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</si>
  <si>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</si>
  <si>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</si>
  <si>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</si>
  <si>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</si>
  <si>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</si>
  <si>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</si>
  <si>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</si>
  <si>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</si>
  <si>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</si>
  <si>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</si>
  <si>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</si>
  <si>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</si>
  <si>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</si>
  <si>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</si>
  <si>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</si>
  <si>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</si>
  <si>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</si>
  <si>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</si>
  <si>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</si>
  <si>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</si>
  <si>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</si>
  <si>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</si>
  <si>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</si>
  <si>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</si>
  <si>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</si>
  <si>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</si>
  <si>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</si>
  <si>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</si>
  <si>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</si>
  <si>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</si>
  <si>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</si>
  <si>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</si>
  <si>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</si>
  <si>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</si>
  <si>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</si>
  <si>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</si>
  <si>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</si>
  <si>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</si>
  <si>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</si>
  <si>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</si>
  <si>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</si>
  <si>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</si>
  <si>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</si>
  <si>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</si>
  <si>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</si>
  <si>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</si>
  <si>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</si>
  <si>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</si>
  <si>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</si>
  <si>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</si>
  <si>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</si>
  <si>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</si>
  <si>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</si>
  <si>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</si>
  <si>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</si>
  <si>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</si>
  <si>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</si>
  <si>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</si>
  <si>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</si>
  <si>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</si>
  <si>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</si>
  <si>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</si>
  <si>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</si>
  <si>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</si>
  <si>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</si>
  <si>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</si>
  <si>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</si>
  <si>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</si>
  <si>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</si>
  <si>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</si>
  <si>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</si>
  <si>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</si>
  <si>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</si>
  <si>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</si>
  <si>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</si>
  <si>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</si>
  <si>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</si>
  <si>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</si>
  <si>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</si>
  <si>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</si>
  <si>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</si>
  <si>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</si>
  <si>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</si>
  <si>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</si>
  <si>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</si>
  <si>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</si>
  <si>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</si>
  <si>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</si>
  <si>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</si>
  <si>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</si>
  <si>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</si>
  <si>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</si>
  <si>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</si>
  <si>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</si>
  <si>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</si>
  <si>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</si>
  <si>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</si>
  <si>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</si>
  <si>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</si>
  <si>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</si>
  <si>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</si>
  <si>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</si>
  <si>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</si>
  <si>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</si>
  <si>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</si>
  <si>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</si>
  <si>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</si>
  <si>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</si>
  <si>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</si>
  <si>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</si>
  <si>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</si>
  <si>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</si>
  <si>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</si>
  <si>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</si>
  <si>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</si>
  <si>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</si>
  <si>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</si>
  <si>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</si>
  <si>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</si>
  <si>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</si>
  <si>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</si>
  <si>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</si>
  <si>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</si>
  <si>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</si>
  <si>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</si>
  <si>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</si>
  <si>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</si>
  <si>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</si>
  <si>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</si>
  <si>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</si>
  <si>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</si>
  <si>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</si>
  <si>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</si>
  <si>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</si>
  <si>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</si>
  <si>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</si>
  <si>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</si>
  <si>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</si>
  <si>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</si>
  <si>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</si>
  <si>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</si>
  <si>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</si>
  <si>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</si>
  <si>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</si>
  <si>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</si>
  <si>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</si>
  <si>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</si>
  <si>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</si>
  <si>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</si>
  <si>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</si>
  <si>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</si>
  <si>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</si>
  <si>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</si>
  <si>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</si>
  <si>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</si>
  <si>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</si>
  <si>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</si>
  <si>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</si>
  <si>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</si>
  <si>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</si>
  <si>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</si>
  <si>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</si>
  <si>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</si>
  <si>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</si>
  <si>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</si>
  <si>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</si>
  <si>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</si>
  <si>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</si>
  <si>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</si>
  <si>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</si>
  <si>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</si>
  <si>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</si>
  <si>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</si>
  <si>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</si>
  <si>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</si>
  <si>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</si>
  <si>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</si>
  <si>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</si>
  <si>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</si>
  <si>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</si>
  <si>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</si>
  <si>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</si>
  <si>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</si>
  <si>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</si>
  <si>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</si>
  <si>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</si>
  <si>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</si>
  <si>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</si>
  <si>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</si>
  <si>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</si>
  <si>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</si>
  <si>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</si>
  <si>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</si>
  <si>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</si>
  <si>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</si>
  <si>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</si>
  <si>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</si>
  <si>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</si>
  <si>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</si>
  <si>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</si>
  <si>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</si>
  <si>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</si>
  <si>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</si>
  <si>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</si>
  <si>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</si>
  <si>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</si>
  <si>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</si>
  <si>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</si>
  <si>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</si>
  <si>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</si>
  <si>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</si>
  <si>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</si>
  <si>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</si>
  <si>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</si>
  <si>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</si>
  <si>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</si>
  <si>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</si>
  <si>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</si>
  <si>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</si>
  <si>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</si>
  <si>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</si>
  <si>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</si>
  <si>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</si>
  <si>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</si>
  <si>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</si>
  <si>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</si>
  <si>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</si>
  <si>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</si>
  <si>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</si>
  <si>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</si>
  <si>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</si>
  <si>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</si>
  <si>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</si>
  <si>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</si>
  <si>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</si>
  <si>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</si>
  <si>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</si>
  <si>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</si>
  <si>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</si>
  <si>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</si>
  <si>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</si>
  <si>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</si>
  <si>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</si>
  <si>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</si>
  <si>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</si>
  <si>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</si>
  <si>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</si>
  <si>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</si>
  <si>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</si>
  <si>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</si>
  <si>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</si>
  <si>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</si>
  <si>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</si>
  <si>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</si>
  <si>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</si>
  <si>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</si>
  <si>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</si>
  <si>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</si>
  <si>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</si>
  <si>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</si>
  <si>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</si>
  <si>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</si>
  <si>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</si>
  <si>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</si>
  <si>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</si>
  <si>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</si>
  <si>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</si>
  <si>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</si>
  <si>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</si>
  <si>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</si>
  <si>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</si>
  <si>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</si>
  <si>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</si>
  <si>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</si>
  <si>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</si>
  <si>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</si>
  <si>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</si>
  <si>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</si>
  <si>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</si>
  <si>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</si>
  <si>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</si>
  <si>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</si>
  <si>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</si>
  <si>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</si>
  <si>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</si>
  <si>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</si>
  <si>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</si>
  <si>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</si>
  <si>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</si>
  <si>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</si>
  <si>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</si>
  <si>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</si>
  <si>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</si>
  <si>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</si>
  <si>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</si>
  <si>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</si>
  <si>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</si>
  <si>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</si>
  <si>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</si>
  <si>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</si>
  <si>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</si>
  <si>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</si>
  <si>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</si>
  <si>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</si>
  <si>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</si>
  <si>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</si>
  <si>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</si>
  <si>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</si>
  <si>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</si>
  <si>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</si>
  <si>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</si>
  <si>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</si>
  <si>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</si>
  <si>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</si>
  <si>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</si>
  <si>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</si>
  <si>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</si>
  <si>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</si>
  <si>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</si>
  <si>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</si>
  <si>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</si>
  <si>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</si>
  <si>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</si>
  <si>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</si>
  <si>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</si>
  <si>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</si>
  <si>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</si>
  <si>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</si>
  <si>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</si>
  <si>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</si>
  <si>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</si>
  <si>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</si>
  <si>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</si>
  <si>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</si>
  <si>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</si>
  <si>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</si>
  <si>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</si>
  <si>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</si>
  <si>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</si>
  <si>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</si>
  <si>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</si>
  <si>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</si>
  <si>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</si>
  <si>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</si>
  <si>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</si>
  <si>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</si>
  <si>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</si>
  <si>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</si>
  <si>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</si>
  <si>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</si>
  <si>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</si>
  <si>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</si>
  <si>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</si>
  <si>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</si>
  <si>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</si>
  <si>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</si>
  <si>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</si>
  <si>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</si>
  <si>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</si>
  <si>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</si>
  <si>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</si>
  <si>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</si>
  <si>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</si>
  <si>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</si>
  <si>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</si>
  <si>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</si>
  <si>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</si>
  <si>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</si>
  <si>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</si>
  <si>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</si>
  <si>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</si>
  <si>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</si>
  <si>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</si>
  <si>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</si>
  <si>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</si>
  <si>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</si>
  <si>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</si>
  <si>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</si>
  <si>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</si>
  <si>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</si>
  <si>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</si>
  <si>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</si>
  <si>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</si>
  <si>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</si>
  <si>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</si>
  <si>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</si>
  <si>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</si>
  <si>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</si>
  <si>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</si>
  <si>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</si>
  <si>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</si>
  <si>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</si>
  <si>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</si>
  <si>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</si>
  <si>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</si>
  <si>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</si>
  <si>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</si>
  <si>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</si>
  <si>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</si>
  <si>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</si>
  <si>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</si>
  <si>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</si>
  <si>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</si>
  <si>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</si>
  <si>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</si>
  <si>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</si>
  <si>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</si>
  <si>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</si>
  <si>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</si>
  <si>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</si>
  <si>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</si>
  <si>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</si>
  <si>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</si>
  <si>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</si>
  <si>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</si>
  <si>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</si>
  <si>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</si>
  <si>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</si>
  <si>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</si>
  <si>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</si>
  <si>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</si>
  <si>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</si>
  <si>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</si>
  <si>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</si>
  <si>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</si>
  <si>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</si>
  <si>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</si>
  <si>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</si>
  <si>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</si>
  <si>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</si>
  <si>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</si>
  <si>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</si>
  <si>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</si>
  <si>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</si>
  <si>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</si>
  <si>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</si>
  <si>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</si>
  <si>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</si>
  <si>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</si>
  <si>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</si>
  <si>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</si>
  <si>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</si>
  <si>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</si>
  <si>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</si>
  <si>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</si>
  <si>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</si>
  <si>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</si>
  <si>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</si>
  <si>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</si>
  <si>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</si>
  <si>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</si>
  <si>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</si>
  <si>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</si>
  <si>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</si>
  <si>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</si>
  <si>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</si>
  <si>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</si>
  <si>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</si>
  <si>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</si>
  <si>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</si>
  <si>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</si>
  <si>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</si>
  <si>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</si>
  <si>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</si>
  <si>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</si>
  <si>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</si>
  <si>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</si>
  <si>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</si>
  <si>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</si>
  <si>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</si>
  <si>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</si>
  <si>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</si>
  <si>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</si>
  <si>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</si>
  <si>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</si>
  <si>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</si>
  <si>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</si>
  <si>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</si>
  <si>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</si>
  <si>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</si>
  <si>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</si>
  <si>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</si>
  <si>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</si>
  <si>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</si>
  <si>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</si>
  <si>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</si>
  <si>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</si>
  <si>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</si>
  <si>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</si>
  <si>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</si>
  <si>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</si>
  <si>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</si>
  <si>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</si>
  <si>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</si>
  <si>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</si>
  <si>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</si>
  <si>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</si>
  <si>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</si>
  <si>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</si>
  <si>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</si>
  <si>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</si>
  <si>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</si>
  <si>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</si>
  <si>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</si>
  <si>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</si>
  <si>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</si>
  <si>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</si>
  <si>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</si>
  <si>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</si>
  <si>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</si>
  <si>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</si>
  <si>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</si>
  <si>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</si>
  <si>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</si>
  <si>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</si>
  <si>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</si>
  <si>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</si>
  <si>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</si>
  <si>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</si>
  <si>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</si>
  <si>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</si>
  <si>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</si>
  <si>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</si>
  <si>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</si>
  <si>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</si>
  <si>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</si>
  <si>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</si>
  <si>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</si>
  <si>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</si>
  <si>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</si>
  <si>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</si>
  <si>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</si>
  <si>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</si>
  <si>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</si>
  <si>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</si>
  <si>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</si>
  <si>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</si>
  <si>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</si>
  <si>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</si>
  <si>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</si>
  <si>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</si>
  <si>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</si>
  <si>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</si>
  <si>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</si>
  <si>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</si>
  <si>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</si>
  <si>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</si>
  <si>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</si>
  <si>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</si>
  <si>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</si>
  <si>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</si>
  <si>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</si>
  <si>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</si>
  <si>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</si>
  <si>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</si>
  <si>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</si>
  <si>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</si>
  <si>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</si>
  <si>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</si>
  <si>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</si>
  <si>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</si>
  <si>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</si>
  <si>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</si>
  <si>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</si>
  <si>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</si>
  <si>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</si>
  <si>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</si>
  <si>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</si>
  <si>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</si>
  <si>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</si>
  <si>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</si>
  <si>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</si>
  <si>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</si>
  <si>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</si>
  <si>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</si>
  <si>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</si>
  <si>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</si>
  <si>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</si>
  <si>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</si>
  <si>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</si>
  <si>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</si>
  <si>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</si>
  <si>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</si>
  <si>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</si>
  <si>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</si>
  <si>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</si>
  <si>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</si>
  <si>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</si>
  <si>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</si>
  <si>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</si>
  <si>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</si>
  <si>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</si>
  <si>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</si>
  <si>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</si>
  <si>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</si>
  <si>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</si>
  <si>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</si>
  <si>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</si>
  <si>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</si>
  <si>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</si>
  <si>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</si>
  <si>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</si>
  <si>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</si>
  <si>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</si>
  <si>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</si>
  <si>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</si>
  <si>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</si>
  <si>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</si>
  <si>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</si>
  <si>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</si>
  <si>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</si>
  <si>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</si>
  <si>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</si>
  <si>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</si>
  <si>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</si>
  <si>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</si>
  <si>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</si>
  <si>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</si>
  <si>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</si>
  <si>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</si>
  <si>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</si>
  <si>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</si>
  <si>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</si>
  <si>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</si>
  <si>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</si>
  <si>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</si>
  <si>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</si>
  <si>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</si>
  <si>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</si>
  <si>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</si>
  <si>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</si>
  <si>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</si>
  <si>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</si>
  <si>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</si>
  <si>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</si>
  <si>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</si>
  <si>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</si>
  <si>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</si>
  <si>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</si>
  <si>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</si>
  <si>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</si>
  <si>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</si>
  <si>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</si>
  <si>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</si>
  <si>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</si>
  <si>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</si>
  <si>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</si>
  <si>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</si>
  <si>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</si>
  <si>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</si>
  <si>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</si>
  <si>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</si>
  <si>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</si>
  <si>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</si>
  <si>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</si>
  <si>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</si>
  <si>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</si>
  <si>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</si>
  <si>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</si>
  <si>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</si>
  <si>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</si>
  <si>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</si>
  <si>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</si>
  <si>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</si>
  <si>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</si>
  <si>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</si>
  <si>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</si>
  <si>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</si>
  <si>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</si>
  <si>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</si>
  <si>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</si>
  <si>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</si>
  <si>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</si>
  <si>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</si>
  <si>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</si>
  <si>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</si>
  <si>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</si>
  <si>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</si>
  <si>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</si>
  <si>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</si>
  <si>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</si>
  <si>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</si>
  <si>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</si>
  <si>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</si>
  <si>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</si>
  <si>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</si>
  <si>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</si>
  <si>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</si>
  <si>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</si>
  <si>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</si>
  <si>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</si>
  <si>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</si>
  <si>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</si>
  <si>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</si>
  <si>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</si>
  <si>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</si>
  <si>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</si>
  <si>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</si>
  <si>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</si>
  <si>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</si>
  <si>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</si>
  <si>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</si>
  <si>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</si>
  <si>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</si>
  <si>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</si>
  <si>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</si>
  <si>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</si>
  <si>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</si>
  <si>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</si>
  <si>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</si>
  <si>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</si>
  <si>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</si>
  <si>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</si>
  <si>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</si>
  <si>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</si>
  <si>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</si>
  <si>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</si>
  <si>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</si>
  <si>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</si>
  <si>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</si>
  <si>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</si>
  <si>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</si>
  <si>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</si>
  <si>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</si>
  <si>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</si>
  <si>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</si>
  <si>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</si>
  <si>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</si>
  <si>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</si>
  <si>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</si>
  <si>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</si>
  <si>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</si>
  <si>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</si>
  <si>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</si>
  <si>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</si>
  <si>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</si>
  <si>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</si>
  <si>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</si>
  <si>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</si>
  <si>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</si>
  <si>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</si>
  <si>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</si>
  <si>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</si>
  <si>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</si>
  <si>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</si>
  <si>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</si>
  <si>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</si>
  <si>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</si>
  <si>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</si>
  <si>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</si>
  <si>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</si>
  <si>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</si>
  <si>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</si>
  <si>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</si>
  <si>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</si>
  <si>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</si>
  <si>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</si>
  <si>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</si>
  <si>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</si>
  <si>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</si>
  <si>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</si>
  <si>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</si>
  <si>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</si>
  <si>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</si>
  <si>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</si>
  <si>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</si>
  <si>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</si>
  <si>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</si>
  <si>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</si>
  <si>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</si>
  <si>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</si>
  <si>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</si>
  <si>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</si>
  <si>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</si>
  <si>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</si>
  <si>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</si>
  <si>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</si>
  <si>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</si>
  <si>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</si>
  <si>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</si>
  <si>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</si>
  <si>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</si>
  <si>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</si>
  <si>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</si>
  <si>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</si>
  <si>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</si>
  <si>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</si>
  <si>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</si>
  <si>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</si>
  <si>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</si>
  <si>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</si>
  <si>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</si>
  <si>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</si>
  <si>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</si>
  <si>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</si>
  <si>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</si>
  <si>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</si>
  <si>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</si>
  <si>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</si>
  <si>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</si>
  <si>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</si>
  <si>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</si>
  <si>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</si>
  <si>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</si>
  <si>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</si>
  <si>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</si>
  <si>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</si>
  <si>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</si>
  <si>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</si>
  <si>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</si>
  <si>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</si>
  <si>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</si>
  <si>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</si>
  <si>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</si>
  <si>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</si>
  <si>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</si>
  <si>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</si>
  <si>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</si>
  <si>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</si>
  <si>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</si>
  <si>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</si>
  <si>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</si>
  <si>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</si>
  <si>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</si>
  <si>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</si>
  <si>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</si>
  <si>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</si>
  <si>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</si>
  <si>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</si>
  <si>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</si>
  <si>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</si>
  <si>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</si>
  <si>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</si>
  <si>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</si>
  <si>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</si>
  <si>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</si>
  <si>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</si>
  <si>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</si>
  <si>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</si>
  <si>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</si>
  <si>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</si>
  <si>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</si>
  <si>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</si>
  <si>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</si>
  <si>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</si>
  <si>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</si>
  <si>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</si>
  <si>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</si>
  <si>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</si>
  <si>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</si>
  <si>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</si>
  <si>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</si>
  <si>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</si>
  <si>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</si>
  <si>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</si>
  <si>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</si>
  <si>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</si>
  <si>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</si>
  <si>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</si>
  <si>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</si>
  <si>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</si>
  <si>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</si>
  <si>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</si>
  <si>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</si>
  <si>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</si>
  <si>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</si>
  <si>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</si>
  <si>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</si>
  <si>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</si>
  <si>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</si>
  <si>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</si>
  <si>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</si>
  <si>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</si>
  <si>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</si>
  <si>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</si>
  <si>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</si>
  <si>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</si>
  <si>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</si>
  <si>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</si>
  <si>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</si>
  <si>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</si>
  <si>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</si>
  <si>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</si>
  <si>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</si>
  <si>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</si>
  <si>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</si>
  <si>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</si>
  <si>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</si>
  <si>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</si>
  <si>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</si>
  <si>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</si>
  <si>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</si>
  <si>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</si>
  <si>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</si>
  <si>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</si>
  <si>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</si>
  <si>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</si>
  <si>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</si>
  <si>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</si>
  <si>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</si>
  <si>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</si>
  <si>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</si>
  <si>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</si>
  <si>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</si>
  <si>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</si>
  <si>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</si>
  <si>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</si>
  <si>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</si>
  <si>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</si>
  <si>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</si>
  <si>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</si>
  <si>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</si>
  <si>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</si>
  <si>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</si>
  <si>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</si>
  <si>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</si>
  <si>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</si>
  <si>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</si>
  <si>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</si>
  <si>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</si>
  <si>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</si>
  <si>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</si>
  <si>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</si>
  <si>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</si>
  <si>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</si>
  <si>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</si>
  <si>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</si>
  <si>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</si>
  <si>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</si>
  <si>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</si>
  <si>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</si>
  <si>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</si>
  <si>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</si>
  <si>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</si>
  <si>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</si>
  <si>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</si>
  <si>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</si>
  <si>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</si>
  <si>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</si>
  <si>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</si>
  <si>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</si>
  <si>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</si>
  <si>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</si>
  <si>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</si>
  <si>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</si>
  <si>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</si>
  <si>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</si>
  <si>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</si>
  <si>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</si>
  <si>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</si>
  <si>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</si>
  <si>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</si>
  <si>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</si>
  <si>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</si>
  <si>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</si>
  <si>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</si>
  <si>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</si>
  <si>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</si>
  <si>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</si>
  <si>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</si>
  <si>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</si>
  <si>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</si>
  <si>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</si>
  <si>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</si>
  <si>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</si>
  <si>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</si>
  <si>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</si>
  <si>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</si>
  <si>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</si>
  <si>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</si>
  <si>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</si>
  <si>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</si>
  <si>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</si>
  <si>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</si>
  <si>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</si>
  <si>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</si>
  <si>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</si>
  <si>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</si>
  <si>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</si>
  <si>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</si>
  <si>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</si>
  <si>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</si>
  <si>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</si>
  <si>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</si>
  <si>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</si>
  <si>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</si>
  <si>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</si>
  <si>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</si>
  <si>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</si>
  <si>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</si>
  <si>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</si>
  <si>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</si>
  <si>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</si>
  <si>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</si>
  <si>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</si>
  <si>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</si>
  <si>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</si>
  <si>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</si>
  <si>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</si>
  <si>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</si>
  <si>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</si>
  <si>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</si>
  <si>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</si>
  <si>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</si>
  <si>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</si>
  <si>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</si>
  <si>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</si>
  <si>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</si>
  <si>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</si>
  <si>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</si>
  <si>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</si>
  <si>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</si>
  <si>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</si>
  <si>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</si>
  <si>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</si>
  <si>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</si>
  <si>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</si>
  <si>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</si>
  <si>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</si>
  <si>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</si>
  <si>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</si>
  <si>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</si>
  <si>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</si>
  <si>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</si>
  <si>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</si>
  <si>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</si>
  <si>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</si>
  <si>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</si>
  <si>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</si>
  <si>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</si>
  <si>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</si>
  <si>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</si>
  <si>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</si>
  <si>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</si>
  <si>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</si>
  <si>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</si>
  <si>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</si>
  <si>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</si>
  <si>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</si>
  <si>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</si>
  <si>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</si>
  <si>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</si>
  <si>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</si>
  <si>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</si>
  <si>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</si>
  <si>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</si>
  <si>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</si>
  <si>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</si>
  <si>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</si>
  <si>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</si>
  <si>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</si>
  <si>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</si>
  <si>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</si>
  <si>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</si>
  <si>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</si>
  <si>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</si>
  <si>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</si>
  <si>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</si>
  <si>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</si>
  <si>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</si>
  <si>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</si>
  <si>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</si>
  <si>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</si>
  <si>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</si>
  <si>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</si>
  <si>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</si>
  <si>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</si>
  <si>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</si>
  <si>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</si>
  <si>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</si>
  <si>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</si>
  <si>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</si>
  <si>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</si>
  <si>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</si>
  <si>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</si>
  <si>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</si>
  <si>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</si>
  <si>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</si>
  <si>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</si>
  <si>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</si>
  <si>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</si>
  <si>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</si>
  <si>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</si>
  <si>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</si>
  <si>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</si>
  <si>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</si>
  <si>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</si>
  <si>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</si>
  <si>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</si>
  <si>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</si>
  <si>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</si>
  <si>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</si>
  <si>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</si>
  <si>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</si>
  <si>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</si>
  <si>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</si>
  <si>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</si>
  <si>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</si>
  <si>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</si>
  <si>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</si>
  <si>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</si>
  <si>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</si>
  <si>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</si>
  <si>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</si>
  <si>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</si>
  <si>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</si>
  <si>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</si>
  <si>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</si>
  <si>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</si>
  <si>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</si>
  <si>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</si>
  <si>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</si>
  <si>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</si>
  <si>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</si>
  <si>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</si>
  <si>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</si>
  <si>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</si>
  <si>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</si>
  <si>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</si>
  <si>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</si>
  <si>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</si>
  <si>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</si>
  <si>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</si>
  <si>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</si>
  <si>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</si>
  <si>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</si>
  <si>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</si>
  <si>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</si>
  <si>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</si>
  <si>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</si>
  <si>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</si>
  <si>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</si>
  <si>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</si>
  <si>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</si>
  <si>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</si>
  <si>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</si>
  <si>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</si>
  <si>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</si>
  <si>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</si>
  <si>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</si>
  <si>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</si>
  <si>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</si>
  <si>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</si>
  <si>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</si>
  <si>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</si>
  <si>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</si>
  <si>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</si>
  <si>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</si>
  <si>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</si>
  <si>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</si>
  <si>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</si>
  <si>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</si>
  <si>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</si>
  <si>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</si>
  <si>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</si>
  <si>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</si>
  <si>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</si>
  <si>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</si>
  <si>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</si>
  <si>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</si>
  <si>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</si>
  <si>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</si>
  <si>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</si>
  <si>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</si>
  <si>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</si>
  <si>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</si>
  <si>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</si>
  <si>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</si>
  <si>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</si>
  <si>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</si>
  <si>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</si>
  <si>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</si>
  <si>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</si>
  <si>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</si>
  <si>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</si>
  <si>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</si>
  <si>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</si>
  <si>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</si>
  <si>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</si>
  <si>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</si>
  <si>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</si>
  <si>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</si>
  <si>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</si>
  <si>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</si>
  <si>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</si>
  <si>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</si>
  <si>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</si>
  <si>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</si>
  <si>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</si>
  <si>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</si>
  <si>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</si>
  <si>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</si>
  <si>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</si>
  <si>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</si>
  <si>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</si>
  <si>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</si>
  <si>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</si>
  <si>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</si>
  <si>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</si>
  <si>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</si>
  <si>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</si>
  <si>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</si>
  <si>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</si>
  <si>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</si>
  <si>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</si>
  <si>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</si>
  <si>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</si>
  <si>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</si>
  <si>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</si>
  <si>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</si>
  <si>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</si>
  <si>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</si>
  <si>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</si>
  <si>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</si>
  <si>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</si>
  <si>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</si>
  <si>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</si>
  <si>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</si>
  <si>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</si>
  <si>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</si>
  <si>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</si>
  <si>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</si>
  <si>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</si>
  <si>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</si>
  <si>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</si>
  <si>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</si>
  <si>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</si>
  <si>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</si>
  <si>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</si>
  <si>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</si>
  <si>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</si>
  <si>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</si>
  <si>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</si>
  <si>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</si>
  <si>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</si>
  <si>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</si>
  <si>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</si>
  <si>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</si>
  <si>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</si>
  <si>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</si>
  <si>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</si>
  <si>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</si>
  <si>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</si>
  <si>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</si>
  <si>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</si>
  <si>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</si>
  <si>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</si>
  <si>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</si>
  <si>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</si>
  <si>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</si>
  <si>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</si>
  <si>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</si>
  <si>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</si>
  <si>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</si>
  <si>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</si>
  <si>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</si>
  <si>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</si>
  <si>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</si>
  <si>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</si>
  <si>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</si>
  <si>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</si>
  <si>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</si>
  <si>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</si>
  <si>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</si>
  <si>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</si>
  <si>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</si>
  <si>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</si>
  <si>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</si>
  <si>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</si>
  <si>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</si>
  <si>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</si>
  <si>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</si>
  <si>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</si>
  <si>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</si>
  <si>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</si>
  <si>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</si>
  <si>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</si>
  <si>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</si>
  <si>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</si>
  <si>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</si>
  <si>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</si>
  <si>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</si>
  <si>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</si>
  <si>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</si>
  <si>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</si>
  <si>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</si>
  <si>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</si>
  <si>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</si>
  <si>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</si>
  <si>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</si>
  <si>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</si>
  <si>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</si>
  <si>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</si>
  <si>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</si>
  <si>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</si>
  <si>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</si>
  <si>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</si>
  <si>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</si>
  <si>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</si>
  <si>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</si>
  <si>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</si>
  <si>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</si>
  <si>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</si>
  <si>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</si>
  <si>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</si>
  <si>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</si>
  <si>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</si>
  <si>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</si>
  <si>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</si>
  <si>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</si>
  <si>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</si>
  <si>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</si>
  <si>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</si>
  <si>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</si>
  <si>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</si>
  <si>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</si>
  <si>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</si>
  <si>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</si>
  <si>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</si>
  <si>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</si>
  <si>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</si>
  <si>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</si>
  <si>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</si>
  <si>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</si>
  <si>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</si>
  <si>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</si>
  <si>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</si>
  <si>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</si>
  <si>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</si>
  <si>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</si>
  <si>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</si>
  <si>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</si>
  <si>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</si>
  <si>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</si>
  <si>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</si>
  <si>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</si>
  <si>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</si>
  <si>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</si>
  <si>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</si>
  <si>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</si>
  <si>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</si>
  <si>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</si>
  <si>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</si>
  <si>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</si>
  <si>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</si>
  <si>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</si>
  <si>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</si>
  <si>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</si>
  <si>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</si>
  <si>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</si>
  <si>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</si>
  <si>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</si>
  <si>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</si>
  <si>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</si>
  <si>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</si>
  <si>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</si>
  <si>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</si>
  <si>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</si>
  <si>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</si>
  <si>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</si>
  <si>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</si>
  <si>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</si>
  <si>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</si>
  <si>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</si>
  <si>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</si>
  <si>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</si>
  <si>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</si>
  <si>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</si>
  <si>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</si>
  <si>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</si>
  <si>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</si>
  <si>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</si>
  <si>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</si>
  <si>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</si>
  <si>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</si>
  <si>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</si>
  <si>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</si>
  <si>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</si>
  <si>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</si>
  <si>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</si>
  <si>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</si>
  <si>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</si>
  <si>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</si>
  <si>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</si>
  <si>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</si>
  <si>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</si>
  <si>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</si>
  <si>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</si>
  <si>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</si>
  <si>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</si>
  <si>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</si>
  <si>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</si>
  <si>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</si>
  <si>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</si>
  <si>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</si>
  <si>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</si>
  <si>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</si>
  <si>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</si>
  <si>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</si>
  <si>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</si>
  <si>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</si>
  <si>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</si>
  <si>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</si>
  <si>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</si>
  <si>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</si>
  <si>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</si>
  <si>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</si>
  <si>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</si>
  <si>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</si>
  <si>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</si>
  <si>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</si>
  <si>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</si>
  <si>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</si>
  <si>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</si>
  <si>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</si>
  <si>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</si>
  <si>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</si>
  <si>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</si>
  <si>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</si>
  <si>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</si>
  <si>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</si>
  <si>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</si>
  <si>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</si>
  <si>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</si>
  <si>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</si>
  <si>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</si>
  <si>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</si>
  <si>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</si>
  <si>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</si>
  <si>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</si>
  <si>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</si>
  <si>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</si>
  <si>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</si>
  <si>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</si>
  <si>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</si>
  <si>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</si>
  <si>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</si>
  <si>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</si>
  <si>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</si>
  <si>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</si>
  <si>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</si>
  <si>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</si>
  <si>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</si>
  <si>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</si>
  <si>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</si>
  <si>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</si>
  <si>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</si>
  <si>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</si>
  <si>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</si>
  <si>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</si>
  <si>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</si>
  <si>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</si>
  <si>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</si>
  <si>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</si>
  <si>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</si>
  <si>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</si>
  <si>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</si>
  <si>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</si>
  <si>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</si>
  <si>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</si>
  <si>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</si>
  <si>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</si>
  <si>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</si>
  <si>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</si>
  <si>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</si>
  <si>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</si>
  <si>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</si>
  <si>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</si>
  <si>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</si>
  <si>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</si>
  <si>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</si>
  <si>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</si>
  <si>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</si>
  <si>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</si>
  <si>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</si>
  <si>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</si>
  <si>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</si>
  <si>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</si>
  <si>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</si>
  <si>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</si>
  <si>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</si>
  <si>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</si>
  <si>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</si>
  <si>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</si>
  <si>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</si>
  <si>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</si>
  <si>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</si>
  <si>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</si>
  <si>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</si>
  <si>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</si>
  <si>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</si>
  <si>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</si>
  <si>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</si>
  <si>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</si>
  <si>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</si>
  <si>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</si>
  <si>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</si>
  <si>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</si>
  <si>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</si>
  <si>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</si>
  <si>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</si>
  <si>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</si>
  <si>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</si>
  <si>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</si>
  <si>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</si>
  <si>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</si>
  <si>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</si>
  <si>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</si>
  <si>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</si>
  <si>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</si>
  <si>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</si>
  <si>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</si>
  <si>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</si>
  <si>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</si>
  <si>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</si>
  <si>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</si>
  <si>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</si>
  <si>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</si>
  <si>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</si>
  <si>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</si>
  <si>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</si>
  <si>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</si>
  <si>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</si>
  <si>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</si>
  <si>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</si>
  <si>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</si>
  <si>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</si>
  <si>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</si>
  <si>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</si>
  <si>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</si>
  <si>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</si>
  <si>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</si>
  <si>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</si>
  <si>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</si>
  <si>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</si>
  <si>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</si>
  <si>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</si>
  <si>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</si>
  <si>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</si>
  <si>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</si>
  <si>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</si>
  <si>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</si>
  <si>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</si>
  <si>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</si>
  <si>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</si>
  <si>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</si>
  <si>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</si>
  <si>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</si>
  <si>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</si>
  <si>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</si>
  <si>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</si>
  <si>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</si>
  <si>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</si>
  <si>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</si>
  <si>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</si>
  <si>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</si>
  <si>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</si>
  <si>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</si>
  <si>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</si>
  <si>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</si>
  <si>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</si>
  <si>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</si>
  <si>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</si>
  <si>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</si>
  <si>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</si>
  <si>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</si>
  <si>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</si>
  <si>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</si>
  <si>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</si>
  <si>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</si>
  <si>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</si>
  <si>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</si>
  <si>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</si>
  <si>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</si>
  <si>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</si>
  <si>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</si>
  <si>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</si>
  <si>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</si>
  <si>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</si>
  <si>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</si>
  <si>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</si>
  <si>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</si>
  <si>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</si>
  <si>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</si>
  <si>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</si>
  <si>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</si>
  <si>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</si>
  <si>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</si>
  <si>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</si>
  <si>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</si>
  <si>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</si>
  <si>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</si>
  <si>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</si>
  <si>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</si>
  <si>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</si>
  <si>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</si>
  <si>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</si>
  <si>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</si>
  <si>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</si>
  <si>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</si>
  <si>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</si>
  <si>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</si>
  <si>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</si>
  <si>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</si>
  <si>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</si>
  <si>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</si>
  <si>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</si>
  <si>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</si>
  <si>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</si>
  <si>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</si>
  <si>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</si>
  <si>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</si>
  <si>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</si>
  <si>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</si>
  <si>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</si>
  <si>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</si>
  <si>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</si>
  <si>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</si>
  <si>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</si>
  <si>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</si>
  <si>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</si>
  <si>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</si>
  <si>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</si>
  <si>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</si>
  <si>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</si>
  <si>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</si>
  <si>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</si>
  <si>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</si>
  <si>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</si>
  <si>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</si>
  <si>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</si>
  <si>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</si>
  <si>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</si>
  <si>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</si>
  <si>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</si>
  <si>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</si>
  <si>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</si>
  <si>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</si>
  <si>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</si>
  <si>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</si>
  <si>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</si>
  <si>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</si>
  <si>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</si>
  <si>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</si>
  <si>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</si>
  <si>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</si>
  <si>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</si>
  <si>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</si>
  <si>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</si>
  <si>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</si>
  <si>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</si>
  <si>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</si>
  <si>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</si>
  <si>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</si>
  <si>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</si>
  <si>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</si>
  <si>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</si>
  <si>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</si>
  <si>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</si>
  <si>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</si>
  <si>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</si>
  <si>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</si>
  <si>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</si>
  <si>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</si>
  <si>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</si>
  <si>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</si>
  <si>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</si>
  <si>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</si>
  <si>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</si>
  <si>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</si>
  <si>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</si>
  <si>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</si>
  <si>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</si>
  <si>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</si>
  <si>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</si>
  <si>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</si>
  <si>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</si>
  <si>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</si>
  <si>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</si>
  <si>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</si>
  <si>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</si>
  <si>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</si>
  <si>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</si>
  <si>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</si>
  <si>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</si>
  <si>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</si>
  <si>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</si>
  <si>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</si>
  <si>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</si>
  <si>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</si>
  <si>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</si>
  <si>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</si>
  <si>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</si>
  <si>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</si>
  <si>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</si>
  <si>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</si>
  <si>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</si>
  <si>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</si>
  <si>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</si>
  <si>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</si>
  <si>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</si>
  <si>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</si>
  <si>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</si>
  <si>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</si>
  <si>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</si>
  <si>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</si>
  <si>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</si>
  <si>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</si>
  <si>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</si>
  <si>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</si>
  <si>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</si>
  <si>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</si>
  <si>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</si>
  <si>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</si>
  <si>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</si>
  <si>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</si>
  <si>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</si>
  <si>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</si>
  <si>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</si>
  <si>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</si>
  <si>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</si>
  <si>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</si>
  <si>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</si>
  <si>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</si>
  <si>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</si>
  <si>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</si>
  <si>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</si>
  <si>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</si>
  <si>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</si>
  <si>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</si>
  <si>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</si>
  <si>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</si>
  <si>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</si>
  <si>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</si>
  <si>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</si>
  <si>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</si>
  <si>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</si>
  <si>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</si>
  <si>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</si>
  <si>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</si>
  <si>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</si>
  <si>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</si>
  <si>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</si>
  <si>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</si>
  <si>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</si>
  <si>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</si>
  <si>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</si>
  <si>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</si>
  <si>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</si>
  <si>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</si>
  <si>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</si>
  <si>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</si>
  <si>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</si>
  <si>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</si>
  <si>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</si>
  <si>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</si>
  <si>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</si>
  <si>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</si>
  <si>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</si>
  <si>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</si>
  <si>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</si>
  <si>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</si>
  <si>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</si>
  <si>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</si>
  <si>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</si>
  <si>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</si>
  <si>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</si>
  <si>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</si>
  <si>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</si>
  <si>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</si>
  <si>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</si>
  <si>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</si>
  <si>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</si>
  <si>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</si>
  <si>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</si>
  <si>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</si>
  <si>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</si>
  <si>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</si>
  <si>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</si>
  <si>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</si>
  <si>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</si>
  <si>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</si>
  <si>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</si>
  <si>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</si>
  <si>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</si>
  <si>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</si>
  <si>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</si>
  <si>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</si>
  <si>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</si>
  <si>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</si>
  <si>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</si>
  <si>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</si>
  <si>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</si>
  <si>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</si>
  <si>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</si>
  <si>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</si>
  <si>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</si>
  <si>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</si>
  <si>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</si>
  <si>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</si>
  <si>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</si>
  <si>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</si>
  <si>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</si>
  <si>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</si>
  <si>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</si>
  <si>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</si>
  <si>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</si>
  <si>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</si>
  <si>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</si>
  <si>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</si>
  <si>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</si>
  <si>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</si>
  <si>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</si>
  <si>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</si>
  <si>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</si>
  <si>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</si>
  <si>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</si>
  <si>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</si>
  <si>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</si>
  <si>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</si>
  <si>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</si>
  <si>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</si>
  <si>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</si>
  <si>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</si>
  <si>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</si>
  <si>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</si>
  <si>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</si>
  <si>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</si>
  <si>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</si>
  <si>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</si>
  <si>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</si>
  <si>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</si>
  <si>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</si>
  <si>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</si>
  <si>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</si>
  <si>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</si>
  <si>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</si>
  <si>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</si>
  <si>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</si>
  <si>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</si>
  <si>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</si>
  <si>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</si>
  <si>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</si>
  <si>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</si>
  <si>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</si>
  <si>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</si>
  <si>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</si>
  <si>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</si>
  <si>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</si>
  <si>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</si>
  <si>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</si>
  <si>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</si>
  <si>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</si>
  <si>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</si>
  <si>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</si>
  <si>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</si>
  <si>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</si>
  <si>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</si>
  <si>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</si>
  <si>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</si>
  <si>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</si>
  <si>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</si>
  <si>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</si>
  <si>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</si>
  <si>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</si>
  <si>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</si>
  <si>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</si>
  <si>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</si>
  <si>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</si>
  <si>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</si>
  <si>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</si>
  <si>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</si>
  <si>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</si>
  <si>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</si>
  <si>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</si>
  <si>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</si>
  <si>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</si>
  <si>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</si>
  <si>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</si>
  <si>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</si>
  <si>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</si>
  <si>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</si>
  <si>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</si>
  <si>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</si>
  <si>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</si>
  <si>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</si>
  <si>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</si>
  <si>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</si>
  <si>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</si>
  <si>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</si>
  <si>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</si>
  <si>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</si>
  <si>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</si>
  <si>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</si>
  <si>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</si>
  <si>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</si>
  <si>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</si>
  <si>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</si>
  <si>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</si>
  <si>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</si>
  <si>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</si>
  <si>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</si>
  <si>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</si>
  <si>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</si>
  <si>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</si>
  <si>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</si>
  <si>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</si>
  <si>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</si>
  <si>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</si>
  <si>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</si>
  <si>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</si>
  <si>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</si>
  <si>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</si>
  <si>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</si>
  <si>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</si>
  <si>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</si>
  <si>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</si>
  <si>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</si>
  <si>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</si>
  <si>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</si>
  <si>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</si>
  <si>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</si>
  <si>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</si>
  <si>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</si>
  <si>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</si>
  <si>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</si>
  <si>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</si>
  <si>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</si>
  <si>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</si>
  <si>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</si>
  <si>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</si>
  <si>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</si>
  <si>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</si>
  <si>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</si>
  <si>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</si>
  <si>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</si>
  <si>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</si>
  <si>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</si>
  <si>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</si>
  <si>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</si>
  <si>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</si>
  <si>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</si>
  <si>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</si>
  <si>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</si>
  <si>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</si>
  <si>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</si>
  <si>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</si>
  <si>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</si>
  <si>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</si>
  <si>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</si>
  <si>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</si>
  <si>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</si>
  <si>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</si>
  <si>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</si>
  <si>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</si>
  <si>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</si>
  <si>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</si>
  <si>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</si>
  <si>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</si>
  <si>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</si>
  <si>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</si>
  <si>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</si>
  <si>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</si>
  <si>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</si>
  <si>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</si>
  <si>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</si>
  <si>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</si>
  <si>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</si>
  <si>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</si>
  <si>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</si>
  <si>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</si>
  <si>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</si>
  <si>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</si>
  <si>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</si>
  <si>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</si>
  <si>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</si>
  <si>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</si>
  <si>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</si>
  <si>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</si>
  <si>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</si>
  <si>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</si>
  <si>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</si>
  <si>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</si>
  <si>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</si>
  <si>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</si>
  <si>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</si>
  <si>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</si>
  <si>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</si>
  <si>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</si>
  <si>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</si>
  <si>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</si>
  <si>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</si>
  <si>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</si>
  <si>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</si>
  <si>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</si>
  <si>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</si>
  <si>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</si>
  <si>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</si>
  <si>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</si>
  <si>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</si>
  <si>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</si>
  <si>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</si>
  <si>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</si>
  <si>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</si>
  <si>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</si>
  <si>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</si>
  <si>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</si>
  <si>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</si>
  <si>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</si>
  <si>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</si>
  <si>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</si>
  <si>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</si>
  <si>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</si>
  <si>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</si>
  <si>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</si>
  <si>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</si>
  <si>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</si>
  <si>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</si>
  <si>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</si>
  <si>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</si>
  <si>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</si>
  <si>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</si>
  <si>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</si>
  <si>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</si>
  <si>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</si>
  <si>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</si>
  <si>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</si>
  <si>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</si>
  <si>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</si>
  <si>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</si>
  <si>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</si>
  <si>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</si>
  <si>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</si>
  <si>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</si>
  <si>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</si>
  <si>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</si>
  <si>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</si>
  <si>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</si>
  <si>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</si>
  <si>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</si>
  <si>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</si>
  <si>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</si>
  <si>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</si>
  <si>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</si>
  <si>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</si>
  <si>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</si>
  <si>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</si>
  <si>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</si>
  <si>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</si>
  <si>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</si>
  <si>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</si>
  <si>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</si>
  <si>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</si>
  <si>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</si>
  <si>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</si>
  <si>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</si>
  <si>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</si>
  <si>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</si>
  <si>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</si>
  <si>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</si>
  <si>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</si>
  <si>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</si>
  <si>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</si>
  <si>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</si>
  <si>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</si>
  <si>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</si>
  <si>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</si>
  <si>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</si>
  <si>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</si>
  <si>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</si>
  <si>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</si>
  <si>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</si>
  <si>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</si>
  <si>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</si>
  <si>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</si>
  <si>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</si>
  <si>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</si>
  <si>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</si>
  <si>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</si>
  <si>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</si>
  <si>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</si>
  <si>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</si>
  <si>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</si>
  <si>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</si>
  <si>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</si>
  <si>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</si>
  <si>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</si>
  <si>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</si>
  <si>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</si>
  <si>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</si>
  <si>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</si>
  <si>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</si>
  <si>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</si>
  <si>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</si>
  <si>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</si>
  <si>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</si>
  <si>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</si>
  <si>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</si>
  <si>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</si>
  <si>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</si>
  <si>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</si>
  <si>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</si>
  <si>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</si>
  <si>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</si>
  <si>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</si>
  <si>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</si>
  <si>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</si>
  <si>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</si>
  <si>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</si>
  <si>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</si>
  <si>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</si>
  <si>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</si>
  <si>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</si>
  <si>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</si>
  <si>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</si>
  <si>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</si>
  <si>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</si>
  <si>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</si>
  <si>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</si>
  <si>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</si>
  <si>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</si>
  <si>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</si>
  <si>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</si>
  <si>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</si>
  <si>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</si>
  <si>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</si>
  <si>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</si>
  <si>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</si>
  <si>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</si>
  <si>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</si>
  <si>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</si>
  <si>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</si>
  <si>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</si>
  <si>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</si>
  <si>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</si>
  <si>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</si>
  <si>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</si>
  <si>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</si>
  <si>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</si>
  <si>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</si>
  <si>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</si>
  <si>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</si>
  <si>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</si>
  <si>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</si>
  <si>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</si>
  <si>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</si>
  <si>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</si>
  <si>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</si>
  <si>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</si>
  <si>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</si>
  <si>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</si>
  <si>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</si>
  <si>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</si>
  <si>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</si>
  <si>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</si>
  <si>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</si>
  <si>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</si>
  <si>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</si>
  <si>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</si>
  <si>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</si>
  <si>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</si>
  <si>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</si>
  <si>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</si>
  <si>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</si>
  <si>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</si>
  <si>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</si>
  <si>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</si>
  <si>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</si>
  <si>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</si>
  <si>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</si>
  <si>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</si>
  <si>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</si>
  <si>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</si>
  <si>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</si>
  <si>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</si>
  <si>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</si>
  <si>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</si>
  <si>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</si>
  <si>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</si>
  <si>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</si>
  <si>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</si>
  <si>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</si>
  <si>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</si>
  <si>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</si>
  <si>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</si>
  <si>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</si>
  <si>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</si>
  <si>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</si>
  <si>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</si>
  <si>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</si>
  <si>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</si>
  <si>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</si>
  <si>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</si>
  <si>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</si>
  <si>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</si>
  <si>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</si>
  <si>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</si>
  <si>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</si>
  <si>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</si>
  <si>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</si>
  <si>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</si>
  <si>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</si>
  <si>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</si>
  <si>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</si>
  <si>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</si>
  <si>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</si>
  <si>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</si>
  <si>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</si>
  <si>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</si>
  <si>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</si>
  <si>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</si>
  <si>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</si>
  <si>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</si>
  <si>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</si>
  <si>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</si>
  <si>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</si>
  <si>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</si>
  <si>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</si>
  <si>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</si>
  <si>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</si>
  <si>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</si>
  <si>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</si>
  <si>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</si>
  <si>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</si>
  <si>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</si>
  <si>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</si>
  <si>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</si>
  <si>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</si>
  <si>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</si>
  <si>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</si>
  <si>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</si>
  <si>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</si>
  <si>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</si>
  <si>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</si>
  <si>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</si>
  <si>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</si>
  <si>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</si>
  <si>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</si>
  <si>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</si>
  <si>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</si>
  <si>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</si>
  <si>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</si>
  <si>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</si>
  <si>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</si>
  <si>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</si>
  <si>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</si>
  <si>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</si>
  <si>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</si>
  <si>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</si>
  <si>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</si>
  <si>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</si>
  <si>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</si>
  <si>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</si>
  <si>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</si>
  <si>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</si>
  <si>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</si>
  <si>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</si>
  <si>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</si>
  <si>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</si>
  <si>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</si>
  <si>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</si>
  <si>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</si>
  <si>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</si>
  <si>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</si>
  <si>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</si>
  <si>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</si>
  <si>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</si>
  <si>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</si>
  <si>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</si>
  <si>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</si>
  <si>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</si>
  <si>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</si>
  <si>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</si>
  <si>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</si>
  <si>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</si>
  <si>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</si>
  <si>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</si>
  <si>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</si>
  <si>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</si>
  <si>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</si>
  <si>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</si>
  <si>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</si>
  <si>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</si>
  <si>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</si>
  <si>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</si>
  <si>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</si>
  <si>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</si>
  <si>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</si>
  <si>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</si>
  <si>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</si>
  <si>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</si>
  <si>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</si>
  <si>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</si>
  <si>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</si>
  <si>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</si>
  <si>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</si>
  <si>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</si>
  <si>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</si>
  <si>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</si>
  <si>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</si>
  <si>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</si>
  <si>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</si>
  <si>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</si>
  <si>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</si>
  <si>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</si>
  <si>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</si>
  <si>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</si>
  <si>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</si>
  <si>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</si>
  <si>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</si>
  <si>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</si>
  <si>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</si>
  <si>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</si>
  <si>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</si>
  <si>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</si>
  <si>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</si>
  <si>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</si>
  <si>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</si>
  <si>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</si>
  <si>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</si>
  <si>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</si>
  <si>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</si>
  <si>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</si>
  <si>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</si>
  <si>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</si>
  <si>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</si>
  <si>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</si>
  <si>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</si>
  <si>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</si>
  <si>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</si>
  <si>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</si>
  <si>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</si>
  <si>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</si>
  <si>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</si>
  <si>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</si>
  <si>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</si>
  <si>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</si>
  <si>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</si>
  <si>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</si>
  <si>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</si>
  <si>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</si>
  <si>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</si>
  <si>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</si>
  <si>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</si>
  <si>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</si>
  <si>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</si>
  <si>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</si>
  <si>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</si>
  <si>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</si>
  <si>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</si>
  <si>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</si>
  <si>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</si>
  <si>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</si>
  <si>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</si>
  <si>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</si>
  <si>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</si>
  <si>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</si>
  <si>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</si>
  <si>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</si>
  <si>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</si>
  <si>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</si>
  <si>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</si>
  <si>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</si>
  <si>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</si>
  <si>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</si>
  <si>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</si>
  <si>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</si>
  <si>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</si>
  <si>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</si>
  <si>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</si>
  <si>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</si>
  <si>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</si>
  <si>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</si>
  <si>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</si>
  <si>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</si>
  <si>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</si>
  <si>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</si>
  <si>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</si>
  <si>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</si>
  <si>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</si>
  <si>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</si>
  <si>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</si>
  <si>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</si>
  <si>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</si>
  <si>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</si>
  <si>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</si>
  <si>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</si>
  <si>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</si>
  <si>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</si>
  <si>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</si>
  <si>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</si>
  <si>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</si>
  <si>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</si>
  <si>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</si>
  <si>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</si>
  <si>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</si>
  <si>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</si>
  <si>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</si>
  <si>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</si>
  <si>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</si>
  <si>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</si>
  <si>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</si>
  <si>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</si>
  <si>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</si>
  <si>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</si>
  <si>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</si>
  <si>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</si>
  <si>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</si>
  <si>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</si>
  <si>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</si>
  <si>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</si>
  <si>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</si>
  <si>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</si>
  <si>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</si>
  <si>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</si>
  <si>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</si>
  <si>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</si>
  <si>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</si>
  <si>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</si>
  <si>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</si>
  <si>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</si>
  <si>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</si>
  <si>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</si>
  <si>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</si>
  <si>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</si>
  <si>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</si>
  <si>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</si>
  <si>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</si>
  <si>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</si>
  <si>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</si>
  <si>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</si>
  <si>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</si>
  <si>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</si>
  <si>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</si>
  <si>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</si>
  <si>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</si>
  <si>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</si>
  <si>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</si>
  <si>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</si>
  <si>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</si>
  <si>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</si>
  <si>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</si>
  <si>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</si>
  <si>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</si>
  <si>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</si>
  <si>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</si>
  <si>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</si>
  <si>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</si>
  <si>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</si>
  <si>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</si>
  <si>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</si>
  <si>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</si>
  <si>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</si>
  <si>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</si>
  <si>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</si>
  <si>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</si>
  <si>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</si>
  <si>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</si>
  <si>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</si>
  <si>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</si>
  <si>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</si>
  <si>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</si>
  <si>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</si>
  <si>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</si>
  <si>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</si>
  <si>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</si>
  <si>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</si>
  <si>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</si>
  <si>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</si>
  <si>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</si>
  <si>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</si>
  <si>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</si>
  <si>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</si>
  <si>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</si>
  <si>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</si>
  <si>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</si>
  <si>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</si>
  <si>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</si>
  <si>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</si>
  <si>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</si>
  <si>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</si>
  <si>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</si>
  <si>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</si>
  <si>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</si>
  <si>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</si>
  <si>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</si>
  <si>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</si>
  <si>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</si>
  <si>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</si>
  <si>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</si>
  <si>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</si>
  <si>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</si>
  <si>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</si>
  <si>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</si>
  <si>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</si>
  <si>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</si>
  <si>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</si>
  <si>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</si>
  <si>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</si>
  <si>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</si>
  <si>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</si>
  <si>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</si>
  <si>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</si>
  <si>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</si>
  <si>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</si>
  <si>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</si>
  <si>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</si>
  <si>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</si>
  <si>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</si>
  <si>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</si>
  <si>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</si>
  <si>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</si>
  <si>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</si>
  <si>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</si>
  <si>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</si>
  <si>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</si>
  <si>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</si>
  <si>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</si>
  <si>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</si>
  <si>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</si>
  <si>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</si>
  <si>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</si>
  <si>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</si>
  <si>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</si>
  <si>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</si>
  <si>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</si>
  <si>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</si>
  <si>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</si>
  <si>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</si>
  <si>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</si>
  <si>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</si>
  <si>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</si>
  <si>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</si>
  <si>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</si>
  <si>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</si>
  <si>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</si>
  <si>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</si>
  <si>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</si>
  <si>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</si>
  <si>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</si>
  <si>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</si>
  <si>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</si>
  <si>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</si>
  <si>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</si>
  <si>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</si>
  <si>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</si>
  <si>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</si>
  <si>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</si>
  <si>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</si>
  <si>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</si>
  <si>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</si>
  <si>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</si>
  <si>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</si>
  <si>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</si>
  <si>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</si>
  <si>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</si>
  <si>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</si>
  <si>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</si>
  <si>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</si>
  <si>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</si>
  <si>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</si>
  <si>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</si>
  <si>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</si>
  <si>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</si>
  <si>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</si>
  <si>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</si>
  <si>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</si>
  <si>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</si>
  <si>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</si>
  <si>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</si>
  <si>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</si>
  <si>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</si>
  <si>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</si>
  <si>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</si>
  <si>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</si>
  <si>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</si>
  <si>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</si>
  <si>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</si>
  <si>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</si>
  <si>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</si>
  <si>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</si>
  <si>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</si>
  <si>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</si>
  <si>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</si>
  <si>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</si>
  <si>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</si>
  <si>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</si>
  <si>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</si>
  <si>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</si>
  <si>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</si>
  <si>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</si>
  <si>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</si>
  <si>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</si>
  <si>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</si>
  <si>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</si>
  <si>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</si>
  <si>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</si>
  <si>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</si>
  <si>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</si>
  <si>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</si>
  <si>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</si>
  <si>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</si>
  <si>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</si>
  <si>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</si>
  <si>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</si>
  <si>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</si>
  <si>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</si>
  <si>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</si>
  <si>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</si>
  <si>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</si>
  <si>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</si>
  <si>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</si>
  <si>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</si>
  <si>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</si>
  <si>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</si>
  <si>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</si>
  <si>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</si>
  <si>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</si>
  <si>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</si>
  <si>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</si>
  <si>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</si>
  <si>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</si>
  <si>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</si>
  <si>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</si>
  <si>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</si>
  <si>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</si>
  <si>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</si>
  <si>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</si>
  <si>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</si>
  <si>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</si>
  <si>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</si>
  <si>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</si>
  <si>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</si>
  <si>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</si>
  <si>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</si>
  <si>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</si>
  <si>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</si>
  <si>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</si>
  <si>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</si>
  <si>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</si>
  <si>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</si>
  <si>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</si>
  <si>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</si>
  <si>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</si>
  <si>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</si>
  <si>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</si>
  <si>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</si>
  <si>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</si>
  <si>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</si>
  <si>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</si>
  <si>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</si>
  <si>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</si>
  <si>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</si>
  <si>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</si>
  <si>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</si>
  <si>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</si>
  <si>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</si>
  <si>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</si>
  <si>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</si>
  <si>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</si>
  <si>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</si>
  <si>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</si>
  <si>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</si>
  <si>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</si>
  <si>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</si>
  <si>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</si>
  <si>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</si>
  <si>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</si>
  <si>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</si>
  <si>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</si>
  <si>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</si>
  <si>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</si>
  <si>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</si>
  <si>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</si>
  <si>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</si>
  <si>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</si>
  <si>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</si>
  <si>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</si>
  <si>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</si>
  <si>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</si>
  <si>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</si>
  <si>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</si>
  <si>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</si>
  <si>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</si>
  <si>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</si>
  <si>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</si>
  <si>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</si>
  <si>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</si>
  <si>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</si>
  <si>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</si>
  <si>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</si>
  <si>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</si>
  <si>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</si>
  <si>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</si>
  <si>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</si>
  <si>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</si>
  <si>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</si>
  <si>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</si>
  <si>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</si>
  <si>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</si>
  <si>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</si>
  <si>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</si>
  <si>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</si>
  <si>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</si>
  <si>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</si>
  <si>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</si>
  <si>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</si>
  <si>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</si>
  <si>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</si>
  <si>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</si>
  <si>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</si>
  <si>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</si>
  <si>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</si>
  <si>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</si>
  <si>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</si>
  <si>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</si>
  <si>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</si>
  <si>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</si>
  <si>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</si>
  <si>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</si>
  <si>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</si>
  <si>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</si>
  <si>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</si>
  <si>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</si>
  <si>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</si>
  <si>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</si>
  <si>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</si>
  <si>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</si>
  <si>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</si>
  <si>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</si>
  <si>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</si>
  <si>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</si>
  <si>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</si>
  <si>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</si>
  <si>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</si>
  <si>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</si>
  <si>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</si>
  <si>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</si>
  <si>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</si>
  <si>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</si>
  <si>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</si>
  <si>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</si>
  <si>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</si>
  <si>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</si>
  <si>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</si>
  <si>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</si>
  <si>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</si>
  <si>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</si>
  <si>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</si>
  <si>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</si>
  <si>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</si>
  <si>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</si>
  <si>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</si>
  <si>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</si>
  <si>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</si>
  <si>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</si>
  <si>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</si>
  <si>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</si>
  <si>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</si>
  <si>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</si>
  <si>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</si>
  <si>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</si>
  <si>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</si>
  <si>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</si>
  <si>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</si>
  <si>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</si>
  <si>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</si>
  <si>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</si>
  <si>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</si>
  <si>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</si>
  <si>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</si>
  <si>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</si>
  <si>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</si>
  <si>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</si>
  <si>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</si>
  <si>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</si>
  <si>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</si>
  <si>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</si>
  <si>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</si>
  <si>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</si>
  <si>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</si>
  <si>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</si>
  <si>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</si>
  <si>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</si>
  <si>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</si>
  <si>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</si>
  <si>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</si>
  <si>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</si>
  <si>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</si>
  <si>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</si>
  <si>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</si>
  <si>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</si>
  <si>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</si>
  <si>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</si>
  <si>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</si>
  <si>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</si>
  <si>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</si>
  <si>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</si>
  <si>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</si>
  <si>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</si>
  <si>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</si>
  <si>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</si>
  <si>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</si>
  <si>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</si>
  <si>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</si>
  <si>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</si>
  <si>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</si>
  <si>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</si>
  <si>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</si>
  <si>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</si>
  <si>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</si>
  <si>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</si>
  <si>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</si>
  <si>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</si>
  <si>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</si>
  <si>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</si>
  <si>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</si>
  <si>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</si>
  <si>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</si>
  <si>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</si>
  <si>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</si>
  <si>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</si>
  <si>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</si>
  <si>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</si>
  <si>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</si>
  <si>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</si>
  <si>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</si>
  <si>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</si>
  <si>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</si>
  <si>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</si>
  <si>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</si>
  <si>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</si>
  <si>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</si>
  <si>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</si>
  <si>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</si>
  <si>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</si>
  <si>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</si>
  <si>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</si>
  <si>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</si>
  <si>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</si>
  <si>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</si>
  <si>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</si>
  <si>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</si>
  <si>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</si>
  <si>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</si>
  <si>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</si>
  <si>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</si>
  <si>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</si>
  <si>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</si>
  <si>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</si>
  <si>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</si>
  <si>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</si>
  <si>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</si>
  <si>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</si>
  <si>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</si>
  <si>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</si>
  <si>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</si>
  <si>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</si>
  <si>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</si>
  <si>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</si>
  <si>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</si>
  <si>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</si>
  <si>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</si>
  <si>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</si>
  <si>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</si>
  <si>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</si>
  <si>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</si>
  <si>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</si>
  <si>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</si>
  <si>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</si>
  <si>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</si>
  <si>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</si>
  <si>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</si>
  <si>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</si>
  <si>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</si>
  <si>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</si>
  <si>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</si>
  <si>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</si>
  <si>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</si>
  <si>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</si>
  <si>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</si>
  <si>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</si>
  <si>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</si>
  <si>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</si>
  <si>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</si>
  <si>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</si>
  <si>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</si>
  <si>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</si>
  <si>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</si>
  <si>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</si>
  <si>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</si>
  <si>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</si>
  <si>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</si>
  <si>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</si>
  <si>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</si>
  <si>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</si>
  <si>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</si>
  <si>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</si>
  <si>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</si>
  <si>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</si>
  <si>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</si>
  <si>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</si>
  <si>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</si>
  <si>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</si>
  <si>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</si>
  <si>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</si>
  <si>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</si>
  <si>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</si>
  <si>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</si>
  <si>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</si>
  <si>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</si>
  <si>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</si>
  <si>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</si>
  <si>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</si>
  <si>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</si>
  <si>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</si>
  <si>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</si>
  <si>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</si>
  <si>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</si>
  <si>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</si>
  <si>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</si>
  <si>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</si>
  <si>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</si>
  <si>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</si>
  <si>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</si>
  <si>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</si>
  <si>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</si>
  <si>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</si>
  <si>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</si>
  <si>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</si>
  <si>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</si>
  <si>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</si>
  <si>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</si>
  <si>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</si>
  <si>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</si>
  <si>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</si>
  <si>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</si>
  <si>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</si>
  <si>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</si>
  <si>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</si>
  <si>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</si>
  <si>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</si>
  <si>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</si>
  <si>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</si>
  <si>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</si>
  <si>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</si>
  <si>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</si>
  <si>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</si>
  <si>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</si>
  <si>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</si>
  <si>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</si>
  <si>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</si>
  <si>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</si>
  <si>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</si>
  <si>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</si>
  <si>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</si>
  <si>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</si>
  <si>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</si>
  <si>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</si>
  <si>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</si>
  <si>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</si>
  <si>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</si>
  <si>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</si>
  <si>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</si>
  <si>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</si>
  <si>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</si>
  <si>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</si>
  <si>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</si>
  <si>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</si>
  <si>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</si>
  <si>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</si>
  <si>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</si>
  <si>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</si>
  <si>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</si>
  <si>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</si>
  <si>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</si>
  <si>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</si>
  <si>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</si>
  <si>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</si>
  <si>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</si>
  <si>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</si>
  <si>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</si>
  <si>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</si>
  <si>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</si>
  <si>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</si>
  <si>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</si>
  <si>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</si>
  <si>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</si>
  <si>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</si>
  <si>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</si>
  <si>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</si>
  <si>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</si>
  <si>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</si>
  <si>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</si>
  <si>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</si>
  <si>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</si>
  <si>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</si>
  <si>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</si>
  <si>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</si>
  <si>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</si>
  <si>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</si>
  <si>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</si>
  <si>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</si>
  <si>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</si>
  <si>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</si>
  <si>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</si>
  <si>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</si>
  <si>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</si>
  <si>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</si>
  <si>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</si>
  <si>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</si>
  <si>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</si>
  <si>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</si>
  <si>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</si>
  <si>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</si>
  <si>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</si>
  <si>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</si>
  <si>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</si>
  <si>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</si>
  <si>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</si>
  <si>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</si>
  <si>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</si>
  <si>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</si>
  <si>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</si>
  <si>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</si>
  <si>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</si>
  <si>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</si>
  <si>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</si>
  <si>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</si>
  <si>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</si>
  <si>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</si>
  <si>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</si>
  <si>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</si>
  <si>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</si>
  <si>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</si>
  <si>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</si>
  <si>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</si>
  <si>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</si>
  <si>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</si>
  <si>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</si>
  <si>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</si>
  <si>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</si>
  <si>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</si>
  <si>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</si>
  <si>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</si>
  <si>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</si>
  <si>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</si>
  <si>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</si>
  <si>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</si>
  <si>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</si>
  <si>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</si>
  <si>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</si>
  <si>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</si>
  <si>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</si>
  <si>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</si>
  <si>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</si>
  <si>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</si>
  <si>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</si>
  <si>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</si>
  <si>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</si>
  <si>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</si>
  <si>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</si>
  <si>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</si>
  <si>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</si>
  <si>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</si>
  <si>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</si>
  <si>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</si>
  <si>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</si>
  <si>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</si>
  <si>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</si>
  <si>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</si>
  <si>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</si>
  <si>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</si>
  <si>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</si>
  <si>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</si>
  <si>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</si>
  <si>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</si>
  <si>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</si>
  <si>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</si>
  <si>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</si>
  <si>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</si>
  <si>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</si>
  <si>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</si>
  <si>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</si>
  <si>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</si>
  <si>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</si>
  <si>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</si>
  <si>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</si>
  <si>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</si>
  <si>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</si>
  <si>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</si>
  <si>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</si>
  <si>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</si>
  <si>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</si>
  <si>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</si>
  <si>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</si>
  <si>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</si>
  <si>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</si>
  <si>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</si>
  <si>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</si>
  <si>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</si>
  <si>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</si>
  <si>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</si>
  <si>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</si>
  <si>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</si>
  <si>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</si>
  <si>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</si>
  <si>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</si>
  <si>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</si>
  <si>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</si>
  <si>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</si>
  <si>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</si>
  <si>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</si>
  <si>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</si>
  <si>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</si>
  <si>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</si>
  <si>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</si>
  <si>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</si>
  <si>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</si>
  <si>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</si>
  <si>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</si>
  <si>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</si>
  <si>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</si>
  <si>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</si>
  <si>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</si>
  <si>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</si>
  <si>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</si>
  <si>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</si>
  <si>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</si>
  <si>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</si>
  <si>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</si>
  <si>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</si>
  <si>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</si>
  <si>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</si>
  <si>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</si>
  <si>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</si>
  <si>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</si>
  <si>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</si>
  <si>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</si>
  <si>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</si>
  <si>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</si>
  <si>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</si>
  <si>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</si>
  <si>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</si>
  <si>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</si>
  <si>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</si>
  <si>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</si>
  <si>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</si>
  <si>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</si>
  <si>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</si>
  <si>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</si>
  <si>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</si>
  <si>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</si>
  <si>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</si>
  <si>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</si>
  <si>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</si>
  <si>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</si>
  <si>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</si>
  <si>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</si>
  <si>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</si>
  <si>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</si>
  <si>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</si>
  <si>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</si>
  <si>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</si>
  <si>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</si>
  <si>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</si>
  <si>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</si>
  <si>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</si>
  <si>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</si>
  <si>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</si>
  <si>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</si>
  <si>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</si>
  <si>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</si>
  <si>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</si>
  <si>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</si>
  <si>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</si>
  <si>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</si>
  <si>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</si>
  <si>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</si>
  <si>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</si>
  <si>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</si>
  <si>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</si>
  <si>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</si>
  <si>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</si>
  <si>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</si>
  <si>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</si>
  <si>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</si>
  <si>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</si>
  <si>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</si>
  <si>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</si>
  <si>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</si>
  <si>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</si>
  <si>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</si>
  <si>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</si>
  <si>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</si>
  <si>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</si>
  <si>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</si>
  <si>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</si>
  <si>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</si>
  <si>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</si>
  <si>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</si>
  <si>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</si>
  <si>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</si>
  <si>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</si>
  <si>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</si>
  <si>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</si>
  <si>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</si>
  <si>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</si>
  <si>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</si>
  <si>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</si>
  <si>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</si>
  <si>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</si>
  <si>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</si>
  <si>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</si>
  <si>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</si>
  <si>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</si>
  <si>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</si>
  <si>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</si>
  <si>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</si>
  <si>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</si>
  <si>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</si>
  <si>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</si>
  <si>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</si>
  <si>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</si>
  <si>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</si>
  <si>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</si>
  <si>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</si>
  <si>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</si>
  <si>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</si>
  <si>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</si>
  <si>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</si>
  <si>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</si>
  <si>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</si>
  <si>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</si>
  <si>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</si>
  <si>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</si>
  <si>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</si>
  <si>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</si>
  <si>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</si>
  <si>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</si>
  <si>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</si>
  <si>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</si>
  <si>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</si>
  <si>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</si>
  <si>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</si>
  <si>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</si>
  <si>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</si>
  <si>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</si>
  <si>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</si>
  <si>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</si>
  <si>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</si>
  <si>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</si>
  <si>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</si>
  <si>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</si>
  <si>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</si>
  <si>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</si>
  <si>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</si>
  <si>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</si>
  <si>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</si>
  <si>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</si>
  <si>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</si>
  <si>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</si>
  <si>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</si>
  <si>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</si>
  <si>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</si>
  <si>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</si>
  <si>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</si>
  <si>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</si>
  <si>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</si>
  <si>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</si>
  <si>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</si>
  <si>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</si>
  <si>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</si>
  <si>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</si>
  <si>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</si>
  <si>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</si>
  <si>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</si>
  <si>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</si>
  <si>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</si>
  <si>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</si>
  <si>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</si>
  <si>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</si>
  <si>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</si>
  <si>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</si>
  <si>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</si>
  <si>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</si>
  <si>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</si>
  <si>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</si>
  <si>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</si>
  <si>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</si>
  <si>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</si>
  <si>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</si>
  <si>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</si>
  <si>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</si>
  <si>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</si>
  <si>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</si>
  <si>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</si>
  <si>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</si>
  <si>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</si>
  <si>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</si>
  <si>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</si>
  <si>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</si>
  <si>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</si>
  <si>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</si>
  <si>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</si>
  <si>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</si>
  <si>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</si>
  <si>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</si>
  <si>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</si>
  <si>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</si>
  <si>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</si>
  <si>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</si>
  <si>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</si>
  <si>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</si>
  <si>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</si>
  <si>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</si>
  <si>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</si>
  <si>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</si>
  <si>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</si>
  <si>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</si>
  <si>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</si>
  <si>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</si>
  <si>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</si>
  <si>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</si>
  <si>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</si>
  <si>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</si>
  <si>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</si>
  <si>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</si>
  <si>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</si>
  <si>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</si>
  <si>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</si>
  <si>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</si>
  <si>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</si>
  <si>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</si>
  <si>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</si>
  <si>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</si>
  <si>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</si>
  <si>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</si>
  <si>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</si>
  <si>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</si>
  <si>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</si>
  <si>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</si>
  <si>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</si>
  <si>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</si>
  <si>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</si>
  <si>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</si>
  <si>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</si>
  <si>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</si>
  <si>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</si>
  <si>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</si>
  <si>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</si>
  <si>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</si>
  <si>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</si>
  <si>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</si>
  <si>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</si>
  <si>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</si>
  <si>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</si>
  <si>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</si>
  <si>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</si>
  <si>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</si>
  <si>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</si>
  <si>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</si>
  <si>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</si>
  <si>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</si>
  <si>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</si>
  <si>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</si>
  <si>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</si>
  <si>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</si>
  <si>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</si>
  <si>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</si>
  <si>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</si>
  <si>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</si>
  <si>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</si>
  <si>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</si>
  <si>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</si>
  <si>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</si>
  <si>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</si>
  <si>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</si>
  <si>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</si>
  <si>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</si>
  <si>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</si>
  <si>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</si>
  <si>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</si>
  <si>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</si>
  <si>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</si>
  <si>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</si>
  <si>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</si>
  <si>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</si>
  <si>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</si>
  <si>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</si>
  <si>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</si>
  <si>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</si>
  <si>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</si>
  <si>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</si>
  <si>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</si>
  <si>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</si>
  <si>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</si>
  <si>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</si>
  <si>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</si>
  <si>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</si>
  <si>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</si>
  <si>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</si>
  <si>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</si>
  <si>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</si>
  <si>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</si>
  <si>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</si>
  <si>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</si>
  <si>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</si>
  <si>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</si>
  <si>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</si>
  <si>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</si>
  <si>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</si>
  <si>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</si>
  <si>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</si>
  <si>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</si>
  <si>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</si>
  <si>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</si>
  <si>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</si>
  <si>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</si>
  <si>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</si>
  <si>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</si>
  <si>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</si>
  <si>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</si>
  <si>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</si>
  <si>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</si>
  <si>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</si>
  <si>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</si>
  <si>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</si>
  <si>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</si>
  <si>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</si>
  <si>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</si>
  <si>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</si>
  <si>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</si>
  <si>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</si>
  <si>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</si>
  <si>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</si>
  <si>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</si>
  <si>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</si>
  <si>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</si>
  <si>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</si>
  <si>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</si>
  <si>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</si>
  <si>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</si>
  <si>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</si>
  <si>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</si>
  <si>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</si>
  <si>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</si>
  <si>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</si>
  <si>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</si>
  <si>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</si>
  <si>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</si>
  <si>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</si>
  <si>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</si>
  <si>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</si>
  <si>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</si>
  <si>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</si>
  <si>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</si>
  <si>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</si>
  <si>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</si>
  <si>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</si>
  <si>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</si>
  <si>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</si>
  <si>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</si>
  <si>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</si>
  <si>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</si>
  <si>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</si>
  <si>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</si>
  <si>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</si>
  <si>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</si>
  <si>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</si>
  <si>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</si>
  <si>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</si>
  <si>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</si>
  <si>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</si>
  <si>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</si>
  <si>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</si>
  <si>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</si>
  <si>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</si>
  <si>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</si>
  <si>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</si>
  <si>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</si>
  <si>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</si>
  <si>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</si>
  <si>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</si>
  <si>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</si>
  <si>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</si>
  <si>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</si>
  <si>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</si>
  <si>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</si>
  <si>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</si>
  <si>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</si>
  <si>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</si>
  <si>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</si>
  <si>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</si>
  <si>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</si>
  <si>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</si>
  <si>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</si>
  <si>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</si>
  <si>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</si>
  <si>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</si>
  <si>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</si>
  <si>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</si>
  <si>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</si>
  <si>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</si>
  <si>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</si>
  <si>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</si>
  <si>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</si>
  <si>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</si>
  <si>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</si>
  <si>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</si>
  <si>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</si>
  <si>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</si>
  <si>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</si>
  <si>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</si>
  <si>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</si>
  <si>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</si>
  <si>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</si>
  <si>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</si>
  <si>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</si>
  <si>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</si>
  <si>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</si>
  <si>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</si>
  <si>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</si>
  <si>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</si>
  <si>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</si>
  <si>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</si>
  <si>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</si>
  <si>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</si>
  <si>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</si>
  <si>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</si>
  <si>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</si>
  <si>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</si>
  <si>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</si>
  <si>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</si>
  <si>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</si>
  <si>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</si>
  <si>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</si>
  <si>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</si>
  <si>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</si>
  <si>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</si>
  <si>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</si>
  <si>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</si>
  <si>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</si>
  <si>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</si>
  <si>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</si>
  <si>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</si>
  <si>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</si>
  <si>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</si>
  <si>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</si>
  <si>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</si>
  <si>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</si>
  <si>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</si>
  <si>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</si>
  <si>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</si>
  <si>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</si>
  <si>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</si>
  <si>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</si>
  <si>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</si>
  <si>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</si>
  <si>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</si>
  <si>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</si>
  <si>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</si>
  <si>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</si>
  <si>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</si>
  <si>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</si>
  <si>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</si>
  <si>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</si>
  <si>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</si>
  <si>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</si>
  <si>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</si>
  <si>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</si>
  <si>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</si>
  <si>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</si>
  <si>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</si>
  <si>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</si>
  <si>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</si>
  <si>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</si>
  <si>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</si>
  <si>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</si>
  <si>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</si>
  <si>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</si>
  <si>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</si>
  <si>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</si>
  <si>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</si>
  <si>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</si>
  <si>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</si>
  <si>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</si>
  <si>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</si>
  <si>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</si>
  <si>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</si>
  <si>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</si>
  <si>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</si>
  <si>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</si>
  <si>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</si>
  <si>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</si>
  <si>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</si>
  <si>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</si>
  <si>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</si>
  <si>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</si>
  <si>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</si>
  <si>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</si>
  <si>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</si>
  <si>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</si>
  <si>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</si>
  <si>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</si>
  <si>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</si>
  <si>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</si>
  <si>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</si>
  <si>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</si>
  <si>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</si>
  <si>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</si>
  <si>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</si>
  <si>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</si>
  <si>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</si>
  <si>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</si>
  <si>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</si>
  <si>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</si>
  <si>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</si>
  <si>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</si>
  <si>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</si>
  <si>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</si>
  <si>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</si>
  <si>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</si>
  <si>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</si>
  <si>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</si>
  <si>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</si>
  <si>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</si>
  <si>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</si>
  <si>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</si>
  <si>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</si>
  <si>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</si>
  <si>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</si>
  <si>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</si>
  <si>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</si>
  <si>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</si>
  <si>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</si>
  <si>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</si>
  <si>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</si>
  <si>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</si>
  <si>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</si>
  <si>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</si>
  <si>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</si>
  <si>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</si>
  <si>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</si>
  <si>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</si>
  <si>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</si>
  <si>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</si>
  <si>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</si>
  <si>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</si>
  <si>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</si>
  <si>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</si>
  <si>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</si>
  <si>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</si>
  <si>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</si>
  <si>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</si>
  <si>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</si>
  <si>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</si>
  <si>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</si>
  <si>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</si>
  <si>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</si>
  <si>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</si>
  <si>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</si>
  <si>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</si>
  <si>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</si>
  <si>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</si>
  <si>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</si>
  <si>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</si>
  <si>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</si>
  <si>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</si>
  <si>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</si>
  <si>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</si>
  <si>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</si>
  <si>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</si>
  <si>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</si>
  <si>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</si>
  <si>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</si>
  <si>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</si>
  <si>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</si>
  <si>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</si>
  <si>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</si>
  <si>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</si>
  <si>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</si>
  <si>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</si>
  <si>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</si>
  <si>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</si>
  <si>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</si>
  <si>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</si>
  <si>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</si>
  <si>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</si>
  <si>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</si>
  <si>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</si>
  <si>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</si>
  <si>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</si>
  <si>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</si>
  <si>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</si>
  <si>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</si>
  <si>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</si>
  <si>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</si>
  <si>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</si>
  <si>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</si>
  <si>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</si>
  <si>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</si>
  <si>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</si>
  <si>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</si>
  <si>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</si>
  <si>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</si>
  <si>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</si>
  <si>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</si>
  <si>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</si>
  <si>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</si>
  <si>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</si>
  <si>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</si>
  <si>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</si>
  <si>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</si>
  <si>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</si>
  <si>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</si>
  <si>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</si>
  <si>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</si>
  <si>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</si>
  <si>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</si>
  <si>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</si>
  <si>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</si>
  <si>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</si>
  <si>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</si>
  <si>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</si>
  <si>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</si>
  <si>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</si>
  <si>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</si>
  <si>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</si>
  <si>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</si>
  <si>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</si>
  <si>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</si>
  <si>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</si>
  <si>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</si>
  <si>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</si>
  <si>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</si>
  <si>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</si>
  <si>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</si>
  <si>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</si>
  <si>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</si>
  <si>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</si>
  <si>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</si>
  <si>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</si>
  <si>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</si>
  <si>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</si>
  <si>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</si>
  <si>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</si>
  <si>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</si>
  <si>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</si>
  <si>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</si>
  <si>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</si>
  <si>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</si>
  <si>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</si>
  <si>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</si>
  <si>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</si>
  <si>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</si>
  <si>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</si>
  <si>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</si>
  <si>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</si>
  <si>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</si>
  <si>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</si>
  <si>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</si>
  <si>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</si>
  <si>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</si>
  <si>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</si>
  <si>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</si>
  <si>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</si>
  <si>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</si>
  <si>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</si>
  <si>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</si>
  <si>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</si>
  <si>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</si>
  <si>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</si>
  <si>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</si>
  <si>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</si>
  <si>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</si>
  <si>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</si>
  <si>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</si>
  <si>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</si>
  <si>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</si>
  <si>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</si>
  <si>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</si>
  <si>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</si>
  <si>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</si>
  <si>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</si>
  <si>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</si>
  <si>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</si>
  <si>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</si>
  <si>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</si>
  <si>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</si>
  <si>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</si>
  <si>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</si>
  <si>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</si>
  <si>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</si>
  <si>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</si>
  <si>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</si>
  <si>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</si>
  <si>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</si>
  <si>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</si>
  <si>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</si>
  <si>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</si>
  <si>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</si>
  <si>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</si>
  <si>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</si>
  <si>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</si>
  <si>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</si>
  <si>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</si>
  <si>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</si>
  <si>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</si>
  <si>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</si>
  <si>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</si>
  <si>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</si>
  <si>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</si>
  <si>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</si>
  <si>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</si>
  <si>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</si>
  <si>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</si>
  <si>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</si>
  <si>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</si>
  <si>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</si>
  <si>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</si>
  <si>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</si>
  <si>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</si>
  <si>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</si>
  <si>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</si>
  <si>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</si>
  <si>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</si>
  <si>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</si>
  <si>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</si>
  <si>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</si>
  <si>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</si>
  <si>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</si>
  <si>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</si>
  <si>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</si>
  <si>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</si>
  <si>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</si>
  <si>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</si>
  <si>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</si>
  <si>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</si>
  <si>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</si>
  <si>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</si>
  <si>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</si>
  <si>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</si>
  <si>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</si>
  <si>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</si>
  <si>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</si>
  <si>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</si>
  <si>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</si>
  <si>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</si>
  <si>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</si>
  <si>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</si>
  <si>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</si>
  <si>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</si>
  <si>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</si>
  <si>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</si>
  <si>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</si>
  <si>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</si>
  <si>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</si>
  <si>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</si>
  <si>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</si>
  <si>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</si>
  <si>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</si>
  <si>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</si>
  <si>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</si>
  <si>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</si>
  <si>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</si>
  <si>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</si>
  <si>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</si>
  <si>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</si>
  <si>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</si>
  <si>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</si>
  <si>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</si>
  <si>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</si>
  <si>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</si>
  <si>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</si>
  <si>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</si>
  <si>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</si>
  <si>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</si>
  <si>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</si>
  <si>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</si>
  <si>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</si>
  <si>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</si>
  <si>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</si>
  <si>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</si>
  <si>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</si>
  <si>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</si>
  <si>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</si>
  <si>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</si>
  <si>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</si>
  <si>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</si>
  <si>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</si>
  <si>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</si>
  <si>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</si>
  <si>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</si>
  <si>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</si>
  <si>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</si>
  <si>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</si>
  <si>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</si>
  <si>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</si>
  <si>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</si>
  <si>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</si>
  <si>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</si>
  <si>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</si>
  <si>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</si>
  <si>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</si>
  <si>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</si>
  <si>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</si>
  <si>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</si>
  <si>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</si>
  <si>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</si>
  <si>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</si>
  <si>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</si>
  <si>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</si>
  <si>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</si>
  <si>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</si>
  <si>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</si>
  <si>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</si>
  <si>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</si>
  <si>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</si>
  <si>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</si>
  <si>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</si>
  <si>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</si>
  <si>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</si>
  <si>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</si>
  <si>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</si>
  <si>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</si>
  <si>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</si>
  <si>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</si>
  <si>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</si>
  <si>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</si>
  <si>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</si>
  <si>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</si>
  <si>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</si>
  <si>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</si>
  <si>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</si>
  <si>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</si>
  <si>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</si>
  <si>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</si>
  <si>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</si>
  <si>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</si>
  <si>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</si>
  <si>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</si>
  <si>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</si>
  <si>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</si>
  <si>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</si>
  <si>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</si>
  <si>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</si>
  <si>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</si>
  <si>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</si>
  <si>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</si>
  <si>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</si>
  <si>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</si>
  <si>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</si>
  <si>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</si>
  <si>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</si>
  <si>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</si>
  <si>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</si>
  <si>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</si>
  <si>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</si>
  <si>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</si>
  <si>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</si>
  <si>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</si>
  <si>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</si>
  <si>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</si>
  <si>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</si>
  <si>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</si>
  <si>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</si>
  <si>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</si>
  <si>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</si>
  <si>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</si>
  <si>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</si>
  <si>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</si>
  <si>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</si>
  <si>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</si>
  <si>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</si>
  <si>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</si>
  <si>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</si>
  <si>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</si>
  <si>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</si>
  <si>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</si>
  <si>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</si>
  <si>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</si>
  <si>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</si>
  <si>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</si>
  <si>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</si>
  <si>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</si>
  <si>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</si>
  <si>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</si>
  <si>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</si>
  <si>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</si>
  <si>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</si>
  <si>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</si>
  <si>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</si>
  <si>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</si>
  <si>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</si>
  <si>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</si>
  <si>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</si>
  <si>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</si>
  <si>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</si>
  <si>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</si>
  <si>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</si>
  <si>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</si>
  <si>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</si>
  <si>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</si>
  <si>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</si>
  <si>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</si>
  <si>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</si>
  <si>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</si>
  <si>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</si>
  <si>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</si>
  <si>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</si>
  <si>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</si>
  <si>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</si>
  <si>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</si>
  <si>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</si>
  <si>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</si>
  <si>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</si>
  <si>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</si>
  <si>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</si>
  <si>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</si>
  <si>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</si>
  <si>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</si>
  <si>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</si>
  <si>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</si>
  <si>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</si>
  <si>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</si>
  <si>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</si>
  <si>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</si>
  <si>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</si>
  <si>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</si>
  <si>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</si>
  <si>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</si>
  <si>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</si>
  <si>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</si>
  <si>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</si>
  <si>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</si>
  <si>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</si>
  <si>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</si>
  <si>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</si>
  <si>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</si>
  <si>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</si>
  <si>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</si>
  <si>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</si>
  <si>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</si>
  <si>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</si>
  <si>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</si>
  <si>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</si>
  <si>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</si>
  <si>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</si>
  <si>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</si>
  <si>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</si>
  <si>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</si>
  <si>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</si>
  <si>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</si>
  <si>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</si>
  <si>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</si>
  <si>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</si>
  <si>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</si>
  <si>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</si>
  <si>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</si>
  <si>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</si>
  <si>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</si>
  <si>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</si>
  <si>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</si>
  <si>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</si>
  <si>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</si>
  <si>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</si>
  <si>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</si>
  <si>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</si>
  <si>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</si>
  <si>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</si>
  <si>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</si>
  <si>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</si>
  <si>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</si>
  <si>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</si>
  <si>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</si>
  <si>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</si>
  <si>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</si>
  <si>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</si>
  <si>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</si>
  <si>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</si>
  <si>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</si>
  <si>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</si>
  <si>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</si>
  <si>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</si>
  <si>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</si>
  <si>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</si>
  <si>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</si>
  <si>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</si>
  <si>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</si>
  <si>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</si>
  <si>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</si>
  <si>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</si>
  <si>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</si>
  <si>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</si>
  <si>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</si>
  <si>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</si>
  <si>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</si>
  <si>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</si>
  <si>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</si>
  <si>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</si>
  <si>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</si>
  <si>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</si>
  <si>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</si>
  <si>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</si>
  <si>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</si>
  <si>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</si>
  <si>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</si>
  <si>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</si>
  <si>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</si>
  <si>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</si>
  <si>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</si>
  <si>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</si>
  <si>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</si>
  <si>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</si>
  <si>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</si>
  <si>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</si>
  <si>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</si>
  <si>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</si>
  <si>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</si>
  <si>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</si>
  <si>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</si>
  <si>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</si>
  <si>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</si>
  <si>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</si>
  <si>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</si>
  <si>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</si>
  <si>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</si>
  <si>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</si>
  <si>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</si>
  <si>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</si>
  <si>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</si>
  <si>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</si>
  <si>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</si>
  <si>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</si>
  <si>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</si>
  <si>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</si>
  <si>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</si>
  <si>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</si>
  <si>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</si>
  <si>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</si>
  <si>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</si>
  <si>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</si>
  <si>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</si>
  <si>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</si>
  <si>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</si>
  <si>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</si>
  <si>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</si>
  <si>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</si>
  <si>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</si>
  <si>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</si>
  <si>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</si>
  <si>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</si>
  <si>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</si>
  <si>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</si>
  <si>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</si>
  <si>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</si>
  <si>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</si>
  <si>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</si>
  <si>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</si>
  <si>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</si>
  <si>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</si>
  <si>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</si>
  <si>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</si>
  <si>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</si>
  <si>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</si>
  <si>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</si>
  <si>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</si>
  <si>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</si>
  <si>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</si>
  <si>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</si>
  <si>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</si>
  <si>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</si>
  <si>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</si>
  <si>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</si>
  <si>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</si>
  <si>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</si>
  <si>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</si>
  <si>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</si>
  <si>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</si>
  <si>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</si>
  <si>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</si>
  <si>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</si>
  <si>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</si>
  <si>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</si>
  <si>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</si>
  <si>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</si>
  <si>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</si>
  <si>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</si>
  <si>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</si>
  <si>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</si>
  <si>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</si>
  <si>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</si>
  <si>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</si>
  <si>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</si>
  <si>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</si>
  <si>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</si>
  <si>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</si>
  <si>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</si>
  <si>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</si>
  <si>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</si>
  <si>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</si>
  <si>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</si>
  <si>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</si>
  <si>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</si>
  <si>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</si>
  <si>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</si>
  <si>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</si>
  <si>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</si>
  <si>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</si>
  <si>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</si>
  <si>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</si>
  <si>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</si>
  <si>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</si>
  <si>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</si>
  <si>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</si>
  <si>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</si>
  <si>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</si>
  <si>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</si>
  <si>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</si>
  <si>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</si>
  <si>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</si>
  <si>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</si>
  <si>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</si>
  <si>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</si>
  <si>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</si>
  <si>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</si>
  <si>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</si>
  <si>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</si>
  <si>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</si>
  <si>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</si>
  <si>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</si>
  <si>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</si>
  <si>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</si>
  <si>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</si>
  <si>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</si>
  <si>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</si>
  <si>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</si>
  <si>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</si>
  <si>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</si>
  <si>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</si>
  <si>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</si>
  <si>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</si>
  <si>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</si>
  <si>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</si>
  <si>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</si>
  <si>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</si>
  <si>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</si>
  <si>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</si>
  <si>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</si>
  <si>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</si>
  <si>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</si>
  <si>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</si>
  <si>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</si>
  <si>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</si>
  <si>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</si>
  <si>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</si>
  <si>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</si>
  <si>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</si>
  <si>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</si>
  <si>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</si>
  <si>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</si>
  <si>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</si>
  <si>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</si>
  <si>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</si>
  <si>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</si>
  <si>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</si>
  <si>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</si>
  <si>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</si>
  <si>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</si>
  <si>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</si>
  <si>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</si>
  <si>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</si>
  <si>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</si>
  <si>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</si>
  <si>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</si>
  <si>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</si>
  <si>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</si>
  <si>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</si>
  <si>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</si>
  <si>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</si>
  <si>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</si>
  <si>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</si>
  <si>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</si>
  <si>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</si>
  <si>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</si>
  <si>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</si>
  <si>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</si>
  <si>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</si>
  <si>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</si>
  <si>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</si>
  <si>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</si>
  <si>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</si>
  <si>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</si>
  <si>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</si>
  <si>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</si>
  <si>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</si>
  <si>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</si>
  <si>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</si>
  <si>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</si>
  <si>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</si>
  <si>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</si>
  <si>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</si>
  <si>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</si>
  <si>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</si>
  <si>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</si>
  <si>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</si>
  <si>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</si>
  <si>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</si>
  <si>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</si>
  <si>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</si>
  <si>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</si>
  <si>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</si>
  <si>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</si>
  <si>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</si>
  <si>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</si>
  <si>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</si>
  <si>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</si>
  <si>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</si>
  <si>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</si>
  <si>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</si>
  <si>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</si>
  <si>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</si>
  <si>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</si>
  <si>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</si>
  <si>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</si>
  <si>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</si>
  <si>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</si>
  <si>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</si>
  <si>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</si>
  <si>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</si>
  <si>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</si>
  <si>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</si>
  <si>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</si>
  <si>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</si>
  <si>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</si>
  <si>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</si>
  <si>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</si>
  <si>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</si>
  <si>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</si>
  <si>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</si>
  <si>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</si>
  <si>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</si>
  <si>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</si>
  <si>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</si>
  <si>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</si>
  <si>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</si>
  <si>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</si>
  <si>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</si>
  <si>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</si>
  <si>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</si>
  <si>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</si>
  <si>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</si>
  <si>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</si>
  <si>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</si>
  <si>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</si>
  <si>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</si>
  <si>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</si>
  <si>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</si>
  <si>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</si>
  <si>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</si>
  <si>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</si>
  <si>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</si>
  <si>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</si>
  <si>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</si>
  <si>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</si>
  <si>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</si>
  <si>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</si>
  <si>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</si>
  <si>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</si>
  <si>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</si>
  <si>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</si>
  <si>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</si>
  <si>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</si>
  <si>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</si>
  <si>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</si>
  <si>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</si>
  <si>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</si>
  <si>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</si>
  <si>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</si>
  <si>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</si>
  <si>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</si>
  <si>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</si>
  <si>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</si>
  <si>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</si>
  <si>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</si>
  <si>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</si>
  <si>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</si>
  <si>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</si>
  <si>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</si>
  <si>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</si>
  <si>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</si>
  <si>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</si>
  <si>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</si>
  <si>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</si>
  <si>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</si>
  <si>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</si>
  <si>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</si>
  <si>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</si>
  <si>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</si>
  <si>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</si>
  <si>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</si>
  <si>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</si>
  <si>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</si>
  <si>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</si>
  <si>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</si>
  <si>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</si>
  <si>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</si>
  <si>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</si>
  <si>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</si>
  <si>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</si>
  <si>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</si>
  <si>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</si>
  <si>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</si>
  <si>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</si>
  <si>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</si>
  <si>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</si>
  <si>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</si>
  <si>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</si>
  <si>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</si>
  <si>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</si>
  <si>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</si>
  <si>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</si>
  <si>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</si>
  <si>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</si>
  <si>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</si>
  <si>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</si>
  <si>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</si>
  <si>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</si>
  <si>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</si>
  <si>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</si>
  <si>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</si>
  <si>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</si>
  <si>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</si>
  <si>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</si>
  <si>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</si>
  <si>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</si>
  <si>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</si>
  <si>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</si>
  <si>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</si>
  <si>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</si>
  <si>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</si>
  <si>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</si>
  <si>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</si>
  <si>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</si>
  <si>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</si>
  <si>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</si>
  <si>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</si>
  <si>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</si>
  <si>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</si>
  <si>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</si>
  <si>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</si>
  <si>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</si>
  <si>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</si>
  <si>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</si>
  <si>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</si>
  <si>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</si>
  <si>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</si>
  <si>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</si>
  <si>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</si>
  <si>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</si>
  <si>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</si>
  <si>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</si>
  <si>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</si>
  <si>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</si>
  <si>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</si>
  <si>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</si>
  <si>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</si>
  <si>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</si>
  <si>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</si>
  <si>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</si>
  <si>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</si>
  <si>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</si>
  <si>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</si>
  <si>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</si>
  <si>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</si>
  <si>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</si>
  <si>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</si>
  <si>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</si>
  <si>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</si>
  <si>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</si>
  <si>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</si>
  <si>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</si>
  <si>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</si>
  <si>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</si>
  <si>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</si>
  <si>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</si>
  <si>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</si>
  <si>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</si>
  <si>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</si>
  <si>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</si>
  <si>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</si>
  <si>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</si>
  <si>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</si>
  <si>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</si>
  <si>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</si>
  <si>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</si>
  <si>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</si>
  <si>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</si>
  <si>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</si>
  <si>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</si>
  <si>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</si>
  <si>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</si>
  <si>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</si>
  <si>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</si>
  <si>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</si>
  <si>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</si>
  <si>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</si>
  <si>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</si>
  <si>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</si>
  <si>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</si>
  <si>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</si>
  <si>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</si>
  <si>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</si>
  <si>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</si>
  <si>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</si>
  <si>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</si>
  <si>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</si>
  <si>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</si>
  <si>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</si>
  <si>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</si>
  <si>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</si>
  <si>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</si>
  <si>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</si>
  <si>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</si>
  <si>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</si>
  <si>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</si>
  <si>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</si>
  <si>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</si>
  <si>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</si>
  <si>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</si>
  <si>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</si>
  <si>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</si>
  <si>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</si>
  <si>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</si>
  <si>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</si>
  <si>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</si>
  <si>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</si>
  <si>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</si>
  <si>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</si>
  <si>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</si>
  <si>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</si>
  <si>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</si>
  <si>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</si>
  <si>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</si>
  <si>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</si>
  <si>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</si>
  <si>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</si>
  <si>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</si>
  <si>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</si>
  <si>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</si>
  <si>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</si>
  <si>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</si>
  <si>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</si>
  <si>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</si>
  <si>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</si>
  <si>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</si>
  <si>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</si>
  <si>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</si>
  <si>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</si>
  <si>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</si>
  <si>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</si>
  <si>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</si>
  <si>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</si>
  <si>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</si>
  <si>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</si>
  <si>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</si>
  <si>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</si>
  <si>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</si>
  <si>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</si>
  <si>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</si>
  <si>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</si>
  <si>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</si>
  <si>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</si>
  <si>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</si>
  <si>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</si>
  <si>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</si>
  <si>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</si>
  <si>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</si>
  <si>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</si>
  <si>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</si>
  <si>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</si>
  <si>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</si>
  <si>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</si>
  <si>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</si>
  <si>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</si>
  <si>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</si>
  <si>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</si>
  <si>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</si>
  <si>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</si>
  <si>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</si>
  <si>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</si>
  <si>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</si>
  <si>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</si>
  <si>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</si>
  <si>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</si>
  <si>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</si>
  <si>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</si>
  <si>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</si>
  <si>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</si>
  <si>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</si>
  <si>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</si>
  <si>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</si>
  <si>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</si>
  <si>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</si>
  <si>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</si>
  <si>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</si>
  <si>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</si>
  <si>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</si>
  <si>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</si>
  <si>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</si>
  <si>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</si>
  <si>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</si>
  <si>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</si>
  <si>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</si>
  <si>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</si>
  <si>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</si>
  <si>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</si>
  <si>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</si>
  <si>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</si>
  <si>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</si>
  <si>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</si>
  <si>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</si>
  <si>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</si>
  <si>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</si>
  <si>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</si>
  <si>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</si>
  <si>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</si>
  <si>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</si>
  <si>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</si>
  <si>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</si>
  <si>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</si>
  <si>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</si>
  <si>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</si>
  <si>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</si>
  <si>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</si>
  <si>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</si>
  <si>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</si>
  <si>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</si>
  <si>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</si>
  <si>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</si>
  <si>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</si>
  <si>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</si>
  <si>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</si>
  <si>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</si>
  <si>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</si>
  <si>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</si>
  <si>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</si>
  <si>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</si>
  <si>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</si>
  <si>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</si>
  <si>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</si>
  <si>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</si>
  <si>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</si>
  <si>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</si>
  <si>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</si>
  <si>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</si>
  <si>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</si>
  <si>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</si>
  <si>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</si>
  <si>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</si>
  <si>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</si>
  <si>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</si>
  <si>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</si>
  <si>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</si>
  <si>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</si>
  <si>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</si>
  <si>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</si>
  <si>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</si>
  <si>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</si>
  <si>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</si>
  <si>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</si>
  <si>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</si>
  <si>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</si>
  <si>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</si>
  <si>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</si>
  <si>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</si>
  <si>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</si>
  <si>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</si>
  <si>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</si>
  <si>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</si>
  <si>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</si>
  <si>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</si>
  <si>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</si>
  <si>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</si>
  <si>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</si>
  <si>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</si>
  <si>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</si>
  <si>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</si>
  <si>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</si>
  <si>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</si>
  <si>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</si>
  <si>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</si>
  <si>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</si>
  <si>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</si>
  <si>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</si>
  <si>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</si>
  <si>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</si>
  <si>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</si>
  <si>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</si>
  <si>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</si>
  <si>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</si>
  <si>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</si>
  <si>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</si>
  <si>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</si>
  <si>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</si>
  <si>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</si>
  <si>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</si>
  <si>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</si>
  <si>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</si>
  <si>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</si>
  <si>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</si>
  <si>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</si>
  <si>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</si>
  <si>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</si>
  <si>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</si>
  <si>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</si>
  <si>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</si>
  <si>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</si>
  <si>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</si>
  <si>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</si>
  <si>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</si>
  <si>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</si>
  <si>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</si>
  <si>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</si>
  <si>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</si>
  <si>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</si>
  <si>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</si>
  <si>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</si>
  <si>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</si>
  <si>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</si>
  <si>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</si>
  <si>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</si>
  <si>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</si>
  <si>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</si>
  <si>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</si>
  <si>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</si>
  <si>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</si>
  <si>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</si>
  <si>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</si>
  <si>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</si>
  <si>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</si>
  <si>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</si>
  <si>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</si>
  <si>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</si>
  <si>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</si>
  <si>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</si>
  <si>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</si>
  <si>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</si>
  <si>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</si>
  <si>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</si>
  <si>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</si>
  <si>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</si>
  <si>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</si>
  <si>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</si>
  <si>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</si>
  <si>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</si>
  <si>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</si>
  <si>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</si>
  <si>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</si>
  <si>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</si>
  <si>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</si>
  <si>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</si>
  <si>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</si>
  <si>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</si>
  <si>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</si>
  <si>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</si>
  <si>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</si>
  <si>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</si>
  <si>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</si>
  <si>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</si>
  <si>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</si>
  <si>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</si>
  <si>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</si>
  <si>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</si>
  <si>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</si>
  <si>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</si>
  <si>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</si>
  <si>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</si>
  <si>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</si>
  <si>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</si>
  <si>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</si>
  <si>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</si>
  <si>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</si>
  <si>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</si>
  <si>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</si>
  <si>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</si>
  <si>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</si>
  <si>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</si>
  <si>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</si>
  <si>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</si>
  <si>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</si>
  <si>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</si>
  <si>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</si>
  <si>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</si>
  <si>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</si>
  <si>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</si>
  <si>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</si>
  <si>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</si>
  <si>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</si>
  <si>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</si>
  <si>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</si>
  <si>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</si>
  <si>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</si>
  <si>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</si>
  <si>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</si>
  <si>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</si>
  <si>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</si>
  <si>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</si>
  <si>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</si>
  <si>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</si>
  <si>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</si>
  <si>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</si>
  <si>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</si>
  <si>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</si>
  <si>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</si>
  <si>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</si>
  <si>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</si>
  <si>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</si>
  <si>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</si>
  <si>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</si>
  <si>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</si>
  <si>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</si>
  <si>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</si>
  <si>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</si>
  <si>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</si>
  <si>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</si>
  <si>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</si>
  <si>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</si>
  <si>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</si>
  <si>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</si>
  <si>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</si>
  <si>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</si>
  <si>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</si>
  <si>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</si>
  <si>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</si>
  <si>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</si>
  <si>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</si>
  <si>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</si>
  <si>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</si>
  <si>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</si>
  <si>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</si>
  <si>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</si>
  <si>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</si>
  <si>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</si>
  <si>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</si>
  <si>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</si>
  <si>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</si>
  <si>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</si>
  <si>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</si>
  <si>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</si>
  <si>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</si>
  <si>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</si>
  <si>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</si>
  <si>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</si>
  <si>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</si>
  <si>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</si>
  <si>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</si>
  <si>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</si>
  <si>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</si>
  <si>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</si>
  <si>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</si>
  <si>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</si>
  <si>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</si>
  <si>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</si>
  <si>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</si>
  <si>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</si>
  <si>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</si>
  <si>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</si>
  <si>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</si>
  <si>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</si>
  <si>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</si>
  <si>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</si>
  <si>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</si>
  <si>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</si>
  <si>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</si>
  <si>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</si>
  <si>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</si>
  <si>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</si>
  <si>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</si>
  <si>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</si>
  <si>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</si>
  <si>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</si>
  <si>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</si>
  <si>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</si>
  <si>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</si>
  <si>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</si>
  <si>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</si>
  <si>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</si>
  <si>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</si>
  <si>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</si>
  <si>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</si>
  <si>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</si>
  <si>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</si>
  <si>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</si>
  <si>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</si>
  <si>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</si>
  <si>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</si>
  <si>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</si>
  <si>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</si>
  <si>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</si>
  <si>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</si>
  <si>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</si>
  <si>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</si>
  <si>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</si>
  <si>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</si>
  <si>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</si>
  <si>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</si>
  <si>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</si>
  <si>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</si>
  <si>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</si>
  <si>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</si>
  <si>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</si>
  <si>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</si>
  <si>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</si>
  <si>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</si>
  <si>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</si>
  <si>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</si>
  <si>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</si>
  <si>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</si>
  <si>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</si>
  <si>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</si>
  <si>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</si>
  <si>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</si>
  <si>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</si>
  <si>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</si>
  <si>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</si>
  <si>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</si>
  <si>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</si>
  <si>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</si>
  <si>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</si>
  <si>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</si>
  <si>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</si>
  <si>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</si>
  <si>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</si>
  <si>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</si>
  <si>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</si>
  <si>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</si>
  <si>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</si>
  <si>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</si>
  <si>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</si>
  <si>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</si>
  <si>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</si>
  <si>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</si>
  <si>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</si>
  <si>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</si>
  <si>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</si>
  <si>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</si>
  <si>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</si>
  <si>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</si>
  <si>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</si>
  <si>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</si>
  <si>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</si>
  <si>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</si>
  <si>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</si>
  <si>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</si>
  <si>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</si>
  <si>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</si>
  <si>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</si>
  <si>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</si>
  <si>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</si>
  <si>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</si>
  <si>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</si>
  <si>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</si>
  <si>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</si>
  <si>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</si>
  <si>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</si>
  <si>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</si>
  <si>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</si>
  <si>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</si>
  <si>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</si>
  <si>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</si>
  <si>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</si>
  <si>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</si>
  <si>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</si>
  <si>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</si>
  <si>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</si>
  <si>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</si>
  <si>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</si>
  <si>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</si>
  <si>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</si>
  <si>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</si>
  <si>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</si>
  <si>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</si>
  <si>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</si>
  <si>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</si>
  <si>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</si>
  <si>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</si>
  <si>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</si>
  <si>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</si>
  <si>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</si>
  <si>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</si>
  <si>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</si>
  <si>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</si>
  <si>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</si>
  <si>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</si>
  <si>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</si>
  <si>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</si>
  <si>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</si>
  <si>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</si>
  <si>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</si>
  <si>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</si>
  <si>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</si>
  <si>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</si>
  <si>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</si>
  <si>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</si>
  <si>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</si>
  <si>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</si>
  <si>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</si>
  <si>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</si>
  <si>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</si>
  <si>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</si>
  <si>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</si>
  <si>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</si>
  <si>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</si>
  <si>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</si>
  <si>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</si>
  <si>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</si>
  <si>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</si>
  <si>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</si>
  <si>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</si>
  <si>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</si>
  <si>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</si>
  <si>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</si>
  <si>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</si>
  <si>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</si>
  <si>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</si>
  <si>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</si>
  <si>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</si>
  <si>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</si>
  <si>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</si>
  <si>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</si>
  <si>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</si>
  <si>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</si>
  <si>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</si>
  <si>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</si>
  <si>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</si>
  <si>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</si>
  <si>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</si>
  <si>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</si>
  <si>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</si>
  <si>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</si>
  <si>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</si>
  <si>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</si>
  <si>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</si>
  <si>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</si>
  <si>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</si>
  <si>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</si>
  <si>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</si>
  <si>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</si>
  <si>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</si>
  <si>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</si>
  <si>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</si>
  <si>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</si>
  <si>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</si>
  <si>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</si>
  <si>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</si>
  <si>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</si>
  <si>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</si>
  <si>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</si>
  <si>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</si>
  <si>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</si>
  <si>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</si>
  <si>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</si>
  <si>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</si>
  <si>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</si>
  <si>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</si>
  <si>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</si>
  <si>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</si>
  <si>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</si>
  <si>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</si>
  <si>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</si>
  <si>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</si>
  <si>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</si>
  <si>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</si>
  <si>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</si>
  <si>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</si>
  <si>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</si>
  <si>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</si>
  <si>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</si>
  <si>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</si>
  <si>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</si>
  <si>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</si>
  <si>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</si>
  <si>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</si>
  <si>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</si>
  <si>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</si>
  <si>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</si>
  <si>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</si>
  <si>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</si>
  <si>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</si>
  <si>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</si>
  <si>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</si>
  <si>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</si>
  <si>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</si>
  <si>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</si>
  <si>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</si>
  <si>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</si>
  <si>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</si>
  <si>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</si>
  <si>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</si>
  <si>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</si>
  <si>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</si>
  <si>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</si>
  <si>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</si>
  <si>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</si>
  <si>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</si>
  <si>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</si>
  <si>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</si>
  <si>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</si>
  <si>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</si>
  <si>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</si>
  <si>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</si>
  <si>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</si>
  <si>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</si>
  <si>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</si>
  <si>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</si>
  <si>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</si>
  <si>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</si>
  <si>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</si>
  <si>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</si>
  <si>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</si>
  <si>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</si>
  <si>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</si>
  <si>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</si>
  <si>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</si>
  <si>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</si>
  <si>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</si>
  <si>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</si>
  <si>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</si>
  <si>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</si>
  <si>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</si>
  <si>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</si>
  <si>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</si>
  <si>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</si>
  <si>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</si>
  <si>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</si>
  <si>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</si>
  <si>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</si>
  <si>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</si>
  <si>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</si>
  <si>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</si>
  <si>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</si>
  <si>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</si>
  <si>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</si>
  <si>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</si>
  <si>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</si>
  <si>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</si>
  <si>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</si>
  <si>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</si>
  <si>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</si>
  <si>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</si>
  <si>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</si>
  <si>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</si>
  <si>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</si>
  <si>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</si>
  <si>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</si>
  <si>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</si>
  <si>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</si>
  <si>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</si>
  <si>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</si>
  <si>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</si>
  <si>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</si>
  <si>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</si>
  <si>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</si>
  <si>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</si>
  <si>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</si>
  <si>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</si>
  <si>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</si>
  <si>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</si>
  <si>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</si>
  <si>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</si>
  <si>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</si>
  <si>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</si>
  <si>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</si>
  <si>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</si>
  <si>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</si>
  <si>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</si>
  <si>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</si>
  <si>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</si>
  <si>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</si>
  <si>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</si>
  <si>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</si>
  <si>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</si>
  <si>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</si>
  <si>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</si>
  <si>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</si>
  <si>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</si>
  <si>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</si>
  <si>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</si>
  <si>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</si>
  <si>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</si>
  <si>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</si>
  <si>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</si>
  <si>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</si>
  <si>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</si>
  <si>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</si>
  <si>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</si>
  <si>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</si>
  <si>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</si>
  <si>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</si>
  <si>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</si>
  <si>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</si>
  <si>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</si>
  <si>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</si>
  <si>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</si>
  <si>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</si>
  <si>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</si>
  <si>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</si>
  <si>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</si>
  <si>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</si>
  <si>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</si>
  <si>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</si>
  <si>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</si>
  <si>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</si>
  <si>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</si>
  <si>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</si>
  <si>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</si>
  <si>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</si>
  <si>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</si>
  <si>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</si>
  <si>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</si>
  <si>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</si>
  <si>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</si>
  <si>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</si>
  <si>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</si>
  <si>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</si>
  <si>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</si>
  <si>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</si>
  <si>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</si>
  <si>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</si>
  <si>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</si>
  <si>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</si>
  <si>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</si>
  <si>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</si>
  <si>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</si>
  <si>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</si>
  <si>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</si>
  <si>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</si>
  <si>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</si>
  <si>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</si>
  <si>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</si>
  <si>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</si>
  <si>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</si>
  <si>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</si>
  <si>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</si>
  <si>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</si>
  <si>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</si>
  <si>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</si>
  <si>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</si>
  <si>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</si>
  <si>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</si>
  <si>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</si>
  <si>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</si>
  <si>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</si>
  <si>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</si>
  <si>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</si>
  <si>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</si>
  <si>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</si>
  <si>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</si>
  <si>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</si>
  <si>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</si>
  <si>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</si>
  <si>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</si>
  <si>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</si>
  <si>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</si>
  <si>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</si>
  <si>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</si>
  <si>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</si>
  <si>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</si>
  <si>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</si>
  <si>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</si>
  <si>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</si>
  <si>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</si>
  <si>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</si>
  <si>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</si>
  <si>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</si>
  <si>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</si>
  <si>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</si>
  <si>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</si>
  <si>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</si>
  <si>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</si>
  <si>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</si>
  <si>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</si>
  <si>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</si>
  <si>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</si>
  <si>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</si>
  <si>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</si>
  <si>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</si>
  <si>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</si>
  <si>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</si>
  <si>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</si>
  <si>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</si>
  <si>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</si>
  <si>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</si>
  <si>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</si>
  <si>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</si>
  <si>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</si>
  <si>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</si>
  <si>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</si>
  <si>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</si>
  <si>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</si>
  <si>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</si>
  <si>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</si>
  <si>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</si>
  <si>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</si>
  <si>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</si>
  <si>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</si>
  <si>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</si>
  <si>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</si>
  <si>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</si>
  <si>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</si>
  <si>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</si>
  <si>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</si>
  <si>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</si>
  <si>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</si>
  <si>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</si>
  <si>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</si>
  <si>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</si>
  <si>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</si>
  <si>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</si>
  <si>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</si>
  <si>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</si>
  <si>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</si>
  <si>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</si>
  <si>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</si>
  <si>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</si>
  <si>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</si>
  <si>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</si>
  <si>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</si>
  <si>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</si>
  <si>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</si>
  <si>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</si>
  <si>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</si>
  <si>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</si>
  <si>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</si>
  <si>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</si>
  <si>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</si>
  <si>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</si>
  <si>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</si>
  <si>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</si>
  <si>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</si>
  <si>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</si>
  <si>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</si>
  <si>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</si>
  <si>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</si>
  <si>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</si>
  <si>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</si>
  <si>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</si>
  <si>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</si>
  <si>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</si>
  <si>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</si>
  <si>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</si>
  <si>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</si>
  <si>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</si>
  <si>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</si>
  <si>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</si>
  <si>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</si>
  <si>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</si>
  <si>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</si>
  <si>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</si>
  <si>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</si>
  <si>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</si>
  <si>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</si>
  <si>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</si>
  <si>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</si>
  <si>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</si>
  <si>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</si>
  <si>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</si>
  <si>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</si>
  <si>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</si>
  <si>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</si>
  <si>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</si>
  <si>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</si>
  <si>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</si>
  <si>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</si>
  <si>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</si>
  <si>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</si>
  <si>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</si>
  <si>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</si>
  <si>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</si>
  <si>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</si>
  <si>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</si>
  <si>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</si>
  <si>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</si>
  <si>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</si>
  <si>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</si>
  <si>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</si>
  <si>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</si>
  <si>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</si>
  <si>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</si>
  <si>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</si>
  <si>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</si>
  <si>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</si>
  <si>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</si>
  <si>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</si>
  <si>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</si>
  <si>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</si>
  <si>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</si>
  <si>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</si>
  <si>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</si>
  <si>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</si>
  <si>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</si>
  <si>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</si>
  <si>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</si>
  <si>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</si>
  <si>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</si>
  <si>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</si>
  <si>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</si>
  <si>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</si>
  <si>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</si>
  <si>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</si>
  <si>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</si>
  <si>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</si>
  <si>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</si>
  <si>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</si>
  <si>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</si>
  <si>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</si>
  <si>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</si>
  <si>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</si>
  <si>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</si>
  <si>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</si>
  <si>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</si>
  <si>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</si>
  <si>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</si>
  <si>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</si>
  <si>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</si>
  <si>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</si>
  <si>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</si>
  <si>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</si>
  <si>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</si>
  <si>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</si>
  <si>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</si>
  <si>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</si>
  <si>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</si>
  <si>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</si>
  <si>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</si>
  <si>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</si>
  <si>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</si>
  <si>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</si>
  <si>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</si>
  <si>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</si>
  <si>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</si>
  <si>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</si>
  <si>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</si>
  <si>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</si>
  <si>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</si>
  <si>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</si>
  <si>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</si>
  <si>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</si>
  <si>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</si>
  <si>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</si>
  <si>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</si>
  <si>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</si>
  <si>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</si>
  <si>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</si>
  <si>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</si>
  <si>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</si>
  <si>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</si>
  <si>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</si>
  <si>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</si>
  <si>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</si>
  <si>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</si>
  <si>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</si>
  <si>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</si>
  <si>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</si>
  <si>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</si>
  <si>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</si>
  <si>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</si>
  <si>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</si>
  <si>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</si>
  <si>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</si>
  <si>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</si>
  <si>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</si>
  <si>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</si>
  <si>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</si>
  <si>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</si>
  <si>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</si>
  <si>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</si>
  <si>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</si>
  <si>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</si>
  <si>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</si>
  <si>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</si>
  <si>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</si>
  <si>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</si>
  <si>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</si>
  <si>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</si>
  <si>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</si>
  <si>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</si>
  <si>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</si>
  <si>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</si>
  <si>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</si>
  <si>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</si>
  <si>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</si>
  <si>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</si>
  <si>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</si>
  <si>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</si>
  <si>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</si>
  <si>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</si>
  <si>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</si>
  <si>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</si>
  <si>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</si>
  <si>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</si>
  <si>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</si>
  <si>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</si>
  <si>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</si>
  <si>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</si>
  <si>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</si>
  <si>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</si>
  <si>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</si>
  <si>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</si>
  <si>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</si>
  <si>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</si>
  <si>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</si>
  <si>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</si>
  <si>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</si>
  <si>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</si>
  <si>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</si>
  <si>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</si>
  <si>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</si>
  <si>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</si>
  <si>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</si>
  <si>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</si>
  <si>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</si>
  <si>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</si>
  <si>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</si>
  <si>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</si>
  <si>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</si>
  <si>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</si>
  <si>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</si>
  <si>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</si>
  <si>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</si>
  <si>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</si>
  <si>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</si>
  <si>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</si>
  <si>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</si>
  <si>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</si>
  <si>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</si>
  <si>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</si>
  <si>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</si>
  <si>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</si>
  <si>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</si>
  <si>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</si>
  <si>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</si>
  <si>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</si>
  <si>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</si>
  <si>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</si>
  <si>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</si>
  <si>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</si>
  <si>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</si>
  <si>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</si>
  <si>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</si>
  <si>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</si>
  <si>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</si>
  <si>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</si>
  <si>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</si>
  <si>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</si>
  <si>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</si>
  <si>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</si>
  <si>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</si>
  <si>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</si>
  <si>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</si>
  <si>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</si>
  <si>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</si>
  <si>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</si>
  <si>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</si>
  <si>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</si>
  <si>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</si>
  <si>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</si>
  <si>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</si>
  <si>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</si>
  <si>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</si>
  <si>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</si>
  <si>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</si>
  <si>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</si>
  <si>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</si>
  <si>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</si>
  <si>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</si>
  <si>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</si>
  <si>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</si>
  <si>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</si>
  <si>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</si>
  <si>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</si>
  <si>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</si>
  <si>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</si>
  <si>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</si>
  <si>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</si>
  <si>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</si>
  <si>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</si>
  <si>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</si>
  <si>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</si>
  <si>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</si>
  <si>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</si>
  <si>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</si>
  <si>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</si>
  <si>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</si>
  <si>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</si>
  <si>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</si>
  <si>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</si>
  <si>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</si>
  <si>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</si>
  <si>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</si>
  <si>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</si>
  <si>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</si>
  <si>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</si>
  <si>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</si>
  <si>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</si>
  <si>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</si>
  <si>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</si>
  <si>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</si>
  <si>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</si>
  <si>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</si>
  <si>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</si>
  <si>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</si>
  <si>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</si>
  <si>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</si>
  <si>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</si>
  <si>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</si>
  <si>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</si>
  <si>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</si>
  <si>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</si>
  <si>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</si>
  <si>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</si>
  <si>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</si>
  <si>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</si>
  <si>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</si>
  <si>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</si>
  <si>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</si>
  <si>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</si>
  <si>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</si>
  <si>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</si>
  <si>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</si>
  <si>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</si>
  <si>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</si>
  <si>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</si>
  <si>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</si>
  <si>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</si>
  <si>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</si>
  <si>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</si>
  <si>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</si>
  <si>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</si>
  <si>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</si>
  <si>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</si>
  <si>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</si>
  <si>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</si>
  <si>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</si>
  <si>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</si>
  <si>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</si>
  <si>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</si>
  <si>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</si>
  <si>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</si>
  <si>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</si>
  <si>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</si>
  <si>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</si>
  <si>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</si>
  <si>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</si>
  <si>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</si>
  <si>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</si>
  <si>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</si>
  <si>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</si>
  <si>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</si>
  <si>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</si>
  <si>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</si>
  <si>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</si>
  <si>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</si>
  <si>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</si>
  <si>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</si>
  <si>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</si>
  <si>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</si>
  <si>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</si>
  <si>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</si>
  <si>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</si>
  <si>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</si>
  <si>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</si>
  <si>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</si>
  <si>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</si>
  <si>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</si>
  <si>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</si>
  <si>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</si>
  <si>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</si>
  <si>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</si>
  <si>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</si>
  <si>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</si>
  <si>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</si>
  <si>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</si>
  <si>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</si>
  <si>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</si>
  <si>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</si>
  <si>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</si>
  <si>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</si>
  <si>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</si>
  <si>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</si>
  <si>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</si>
  <si>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</si>
  <si>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</si>
  <si>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</si>
  <si>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</si>
  <si>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</si>
  <si>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</si>
  <si>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</si>
  <si>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</si>
  <si>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</si>
  <si>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</si>
  <si>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</si>
  <si>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</si>
  <si>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</si>
  <si>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</si>
  <si>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</si>
  <si>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</si>
  <si>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</si>
  <si>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</si>
  <si>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</si>
  <si>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</si>
  <si>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</si>
  <si>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</si>
  <si>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</si>
  <si>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</si>
  <si>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</si>
  <si>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</si>
  <si>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</si>
  <si>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</si>
  <si>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</si>
  <si>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</si>
  <si>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</si>
  <si>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</si>
  <si>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</si>
  <si>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</si>
  <si>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</si>
  <si>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</si>
  <si>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</si>
  <si>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</si>
  <si>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</si>
  <si>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</si>
  <si>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</si>
  <si>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</si>
  <si>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</si>
  <si>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</si>
  <si>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</si>
  <si>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</si>
  <si>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</si>
  <si>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</si>
  <si>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</si>
  <si>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</si>
  <si>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</si>
  <si>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</si>
  <si>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</si>
  <si>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</si>
  <si>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</si>
  <si>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</si>
  <si>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</si>
  <si>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</si>
  <si>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</si>
  <si>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</si>
  <si>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</si>
  <si>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</si>
  <si>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</si>
  <si>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</si>
  <si>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</si>
  <si>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</si>
  <si>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</si>
  <si>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</si>
  <si>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</si>
  <si>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</si>
  <si>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</si>
  <si>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</si>
  <si>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</si>
  <si>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</si>
  <si>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</si>
  <si>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</si>
  <si>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</si>
  <si>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</si>
  <si>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</si>
  <si>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</si>
  <si>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</si>
  <si>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</si>
  <si>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</si>
  <si>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</si>
  <si>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</si>
  <si>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</si>
  <si>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</si>
  <si>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</si>
  <si>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</si>
  <si>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</si>
  <si>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</si>
  <si>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</si>
  <si>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</si>
  <si>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</si>
  <si>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</si>
  <si>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</si>
  <si>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</si>
  <si>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</si>
  <si>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</si>
  <si>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</si>
  <si>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</si>
  <si>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</si>
  <si>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</si>
  <si>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</si>
  <si>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</si>
  <si>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</si>
  <si>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</si>
  <si>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</si>
  <si>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</si>
  <si>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</si>
  <si>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</si>
  <si>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</si>
  <si>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</si>
  <si>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</si>
  <si>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</si>
  <si>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</si>
  <si>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</si>
  <si>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</si>
  <si>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</si>
  <si>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</si>
  <si>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</si>
  <si>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</si>
  <si>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</si>
  <si>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</si>
  <si>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</si>
  <si>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</si>
  <si>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</si>
  <si>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</si>
  <si>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</si>
  <si>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</si>
  <si>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</si>
  <si>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</si>
  <si>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</si>
  <si>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</si>
  <si>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</si>
  <si>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</si>
  <si>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</si>
  <si>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</si>
  <si>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</si>
  <si>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</si>
  <si>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</si>
  <si>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</si>
  <si>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</si>
  <si>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</si>
  <si>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</si>
  <si>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</si>
  <si>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</si>
  <si>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</si>
  <si>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</si>
  <si>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</si>
  <si>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</si>
  <si>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</si>
  <si>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</si>
  <si>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</si>
  <si>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</si>
  <si>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</si>
  <si>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</si>
  <si>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</si>
  <si>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</si>
  <si>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</si>
  <si>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</si>
  <si>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</si>
  <si>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</si>
  <si>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</si>
  <si>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</si>
  <si>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</si>
  <si>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</si>
  <si>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</si>
  <si>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</si>
  <si>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</si>
  <si>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</si>
  <si>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</si>
  <si>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</si>
  <si>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</si>
  <si>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</si>
  <si>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</si>
  <si>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</si>
  <si>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</si>
  <si>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</si>
  <si>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</si>
  <si>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</si>
  <si>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</si>
  <si>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</si>
  <si>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</si>
  <si>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</si>
  <si>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</si>
  <si>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</si>
  <si>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</si>
  <si>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</si>
  <si>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</si>
  <si>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</si>
  <si>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</si>
  <si>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</si>
  <si>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</si>
  <si>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</si>
  <si>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</si>
  <si>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</si>
  <si>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</si>
  <si>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</si>
  <si>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</si>
  <si>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</si>
  <si>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</si>
  <si>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</si>
  <si>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</si>
  <si>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</si>
  <si>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</si>
  <si>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</si>
  <si>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</si>
  <si>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</si>
  <si>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</si>
  <si>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</si>
  <si>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</si>
  <si>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</si>
  <si>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</si>
  <si>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</si>
  <si>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</si>
  <si>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</si>
  <si>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</si>
  <si>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</si>
  <si>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</si>
  <si>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</si>
  <si>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</si>
  <si>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</si>
  <si>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</si>
  <si>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</si>
  <si>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</si>
  <si>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</si>
  <si>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</si>
  <si>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</si>
  <si>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</si>
  <si>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</si>
  <si>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</si>
  <si>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</si>
  <si>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</si>
  <si>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</si>
  <si>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</si>
  <si>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</si>
  <si>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</si>
  <si>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</si>
  <si>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</si>
  <si>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</si>
  <si>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</si>
  <si>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</si>
  <si>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</si>
  <si>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</si>
  <si>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</si>
  <si>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</si>
  <si>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</si>
  <si>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</si>
  <si>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</si>
  <si>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</si>
  <si>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</si>
  <si>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</si>
  <si>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</si>
  <si>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</si>
  <si>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</si>
  <si>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</si>
  <si>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</si>
  <si>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</si>
  <si>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</si>
  <si>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</si>
  <si>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</si>
  <si>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</si>
  <si>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</si>
  <si>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</si>
  <si>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</si>
  <si>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</si>
  <si>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</si>
  <si>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</si>
  <si>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</si>
  <si>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</si>
  <si>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</si>
  <si>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</si>
  <si>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</si>
  <si>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</si>
  <si>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</si>
  <si>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</si>
  <si>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</si>
  <si>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</si>
  <si>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</si>
  <si>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</si>
  <si>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</si>
  <si>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</si>
  <si>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</si>
  <si>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</si>
  <si>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</si>
  <si>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</si>
  <si>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</si>
  <si>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</si>
  <si>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</si>
  <si>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</si>
  <si>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</si>
  <si>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</si>
  <si>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</si>
  <si>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</si>
  <si>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</si>
  <si>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</si>
  <si>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</si>
  <si>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</si>
  <si>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</si>
  <si>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</si>
  <si>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</si>
  <si>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</si>
  <si>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</si>
  <si>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</si>
  <si>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</si>
  <si>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</si>
  <si>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</si>
  <si>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</si>
  <si>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</si>
  <si>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</si>
  <si>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</si>
  <si>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</si>
  <si>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</si>
  <si>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</si>
  <si>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</si>
  <si>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</si>
  <si>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</si>
  <si>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</si>
  <si>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</si>
  <si>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</si>
  <si>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</si>
  <si>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</si>
  <si>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</si>
  <si>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</si>
  <si>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</si>
  <si>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</si>
  <si>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</si>
  <si>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</si>
  <si>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</si>
  <si>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</si>
  <si>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</si>
  <si>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</si>
  <si>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</si>
  <si>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</si>
  <si>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</si>
  <si>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</si>
  <si>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</si>
  <si>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</si>
  <si>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</si>
  <si>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</si>
  <si>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</si>
  <si>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</si>
  <si>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</si>
  <si>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</si>
  <si>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</si>
  <si>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</si>
  <si>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</si>
  <si>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</si>
  <si>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</si>
  <si>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</si>
  <si>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</si>
  <si>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</si>
  <si>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</si>
  <si>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</si>
  <si>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</si>
  <si>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</si>
  <si>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</si>
  <si>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</si>
  <si>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</si>
  <si>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</si>
  <si>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</si>
  <si>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</si>
  <si>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</si>
  <si>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</si>
  <si>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</si>
  <si>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</si>
  <si>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</si>
  <si>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</si>
  <si>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</si>
  <si>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</si>
  <si>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</si>
  <si>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</si>
  <si>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</si>
  <si>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</si>
  <si>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</si>
  <si>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</si>
  <si>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</si>
  <si>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</si>
  <si>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</si>
  <si>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</si>
  <si>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</si>
  <si>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</si>
  <si>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</si>
  <si>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</si>
  <si>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</si>
  <si>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</si>
  <si>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</si>
  <si>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</si>
  <si>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</si>
  <si>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</si>
  <si>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</si>
  <si>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</si>
  <si>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</si>
  <si>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</si>
  <si>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</si>
  <si>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</si>
  <si>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</si>
  <si>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</si>
  <si>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</si>
  <si>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</si>
  <si>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</si>
  <si>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</si>
  <si>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</si>
  <si>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</si>
  <si>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</si>
  <si>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</si>
  <si>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</si>
  <si>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</si>
  <si>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</si>
  <si>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</si>
  <si>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</si>
  <si>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</si>
  <si>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</si>
  <si>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</si>
  <si>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</si>
  <si>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</si>
  <si>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</si>
  <si>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</si>
  <si>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</si>
  <si>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</si>
  <si>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</si>
  <si>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</si>
  <si>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</si>
  <si>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</si>
  <si>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</si>
  <si>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</si>
  <si>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</si>
  <si>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</si>
  <si>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</si>
  <si>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</si>
  <si>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</si>
  <si>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</si>
  <si>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</si>
  <si>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</si>
  <si>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</si>
  <si>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</si>
  <si>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</si>
  <si>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</si>
  <si>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</si>
  <si>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</si>
  <si>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</si>
  <si>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</si>
  <si>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</si>
  <si>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</si>
  <si>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</si>
  <si>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</si>
  <si>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</si>
  <si>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</si>
  <si>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</si>
  <si>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</si>
  <si>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</si>
  <si>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</si>
  <si>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</si>
  <si>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</si>
  <si>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</si>
  <si>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</si>
  <si>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</si>
  <si>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</si>
  <si>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</si>
  <si>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</si>
  <si>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</si>
  <si>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</si>
  <si>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</si>
  <si>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</si>
  <si>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</si>
  <si>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</si>
  <si>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</si>
  <si>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</si>
  <si>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</si>
  <si>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</si>
  <si>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</si>
  <si>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</si>
  <si>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</si>
  <si>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</si>
  <si>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</si>
  <si>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</si>
  <si>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</si>
  <si>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</si>
  <si>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</si>
  <si>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</si>
  <si>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</si>
  <si>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</si>
  <si>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</si>
  <si>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</si>
  <si>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</si>
  <si>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</si>
  <si>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</si>
  <si>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</si>
  <si>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</si>
  <si>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</si>
  <si>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</si>
  <si>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</si>
  <si>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</si>
  <si>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</si>
  <si>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</si>
  <si>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</si>
  <si>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</si>
  <si>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</si>
  <si>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</si>
  <si>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</si>
  <si>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</si>
  <si>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</si>
  <si>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</si>
  <si>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</si>
  <si>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</si>
  <si>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</si>
  <si>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</si>
  <si>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</si>
  <si>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</si>
  <si>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</si>
  <si>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</si>
  <si>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</si>
  <si>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</si>
  <si>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</si>
  <si>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</si>
  <si>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</si>
  <si>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</si>
  <si>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</si>
  <si>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</si>
  <si>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</si>
  <si>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</si>
  <si>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</si>
  <si>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</si>
  <si>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</si>
  <si>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</si>
  <si>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</si>
  <si>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</si>
  <si>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</si>
  <si>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</si>
  <si>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</si>
  <si>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</si>
  <si>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</si>
  <si>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</si>
  <si>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</si>
  <si>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</si>
  <si>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</si>
  <si>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</si>
  <si>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</si>
  <si>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</si>
  <si>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</si>
  <si>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</si>
  <si>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</si>
  <si>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</si>
  <si>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</si>
  <si>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</si>
  <si>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</si>
  <si>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</si>
  <si>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</si>
  <si>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</si>
  <si>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</si>
  <si>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</si>
  <si>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</si>
  <si>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</si>
  <si>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</si>
  <si>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</si>
  <si>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</si>
  <si>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</si>
  <si>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</si>
  <si>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</si>
  <si>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</si>
  <si>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</si>
  <si>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</si>
  <si>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</si>
  <si>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</si>
  <si>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</si>
  <si>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</si>
  <si>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</si>
  <si>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</si>
  <si>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</si>
  <si>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</si>
  <si>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</si>
  <si>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</si>
  <si>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</si>
  <si>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</si>
  <si>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</si>
  <si>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</si>
  <si>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</si>
  <si>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</si>
  <si>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</si>
  <si>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</si>
  <si>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</si>
  <si>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</si>
  <si>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</si>
  <si>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</si>
  <si>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</si>
  <si>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</si>
  <si>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</si>
  <si>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</si>
  <si>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</si>
  <si>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</si>
  <si>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</si>
  <si>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</si>
  <si>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</si>
  <si>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</si>
  <si>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</si>
  <si>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</si>
  <si>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</si>
  <si>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</si>
  <si>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</si>
  <si>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</si>
  <si>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</si>
  <si>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</si>
  <si>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</si>
  <si>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</si>
  <si>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</si>
  <si>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</si>
  <si>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</si>
  <si>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</si>
  <si>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</si>
  <si>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</si>
  <si>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</si>
  <si>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</si>
  <si>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</si>
  <si>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</si>
  <si>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</si>
  <si>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</si>
  <si>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</si>
  <si>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</si>
  <si>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</si>
  <si>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</si>
  <si>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</si>
  <si>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</si>
  <si>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</si>
  <si>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</si>
  <si>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</si>
  <si>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</si>
  <si>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</si>
  <si>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</si>
  <si>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</si>
  <si>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</si>
  <si>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</si>
  <si>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</si>
  <si>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</si>
  <si>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</si>
  <si>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</si>
  <si>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</si>
  <si>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</si>
  <si>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</si>
  <si>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</si>
  <si>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</si>
  <si>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</si>
  <si>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</si>
  <si>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</si>
  <si>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</si>
  <si>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</si>
  <si>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</si>
  <si>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</si>
  <si>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</si>
  <si>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</si>
  <si>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</si>
  <si>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</si>
  <si>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</si>
  <si>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</si>
  <si>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</si>
  <si>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</si>
  <si>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</si>
  <si>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</si>
  <si>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</si>
  <si>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</si>
  <si>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</si>
  <si>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</si>
  <si>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</si>
  <si>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</si>
  <si>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</si>
  <si>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</si>
  <si>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</si>
  <si>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</si>
  <si>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</si>
  <si>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</si>
  <si>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</si>
  <si>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</si>
  <si>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</si>
  <si>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</si>
  <si>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</si>
  <si>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</si>
  <si>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</si>
  <si>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</si>
  <si>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</si>
  <si>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</si>
  <si>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</si>
  <si>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</si>
  <si>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</si>
  <si>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</si>
  <si>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</si>
  <si>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</si>
  <si>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</si>
  <si>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</si>
  <si>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</si>
  <si>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</si>
  <si>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</si>
  <si>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</si>
  <si>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</si>
  <si>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</si>
  <si>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</si>
  <si>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</si>
  <si>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</si>
  <si>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</si>
  <si>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</si>
  <si>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</si>
  <si>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</si>
  <si>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</si>
  <si>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</si>
  <si>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</si>
  <si>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</si>
  <si>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</si>
  <si>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</si>
  <si>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</si>
  <si>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</si>
  <si>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</si>
  <si>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</si>
  <si>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</si>
  <si>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</si>
  <si>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</si>
  <si>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</si>
  <si>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</si>
  <si>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</si>
  <si>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</si>
  <si>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</si>
  <si>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</si>
  <si>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</si>
  <si>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</si>
  <si>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</si>
  <si>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</si>
  <si>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</si>
  <si>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</si>
  <si>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</si>
  <si>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</si>
  <si>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</si>
  <si>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</si>
  <si>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</si>
  <si>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</si>
  <si>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</si>
  <si>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</si>
  <si>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</si>
  <si>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</si>
  <si>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</si>
  <si>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</si>
  <si>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</si>
  <si>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</si>
  <si>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</si>
  <si>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</si>
  <si>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</si>
  <si>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</si>
  <si>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</si>
  <si>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</si>
  <si>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</si>
  <si>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</si>
  <si>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</si>
  <si>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</si>
  <si>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</si>
  <si>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</si>
  <si>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</si>
  <si>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</si>
  <si>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</si>
  <si>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</si>
  <si>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</si>
  <si>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</si>
  <si>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</si>
  <si>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</si>
  <si>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</si>
  <si>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</si>
  <si>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</si>
  <si>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</si>
  <si>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</si>
  <si>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</si>
  <si>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</si>
  <si>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</si>
  <si>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</si>
  <si>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</si>
  <si>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</si>
  <si>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</si>
  <si>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</si>
  <si>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</si>
  <si>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</si>
  <si>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</si>
  <si>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</si>
  <si>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</si>
  <si>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</si>
  <si>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</si>
  <si>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</si>
  <si>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</si>
  <si>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</si>
  <si>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</si>
  <si>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</si>
  <si>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</si>
  <si>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</si>
  <si>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</si>
  <si>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</si>
  <si>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</si>
  <si>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</si>
  <si>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</si>
  <si>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</si>
  <si>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</si>
  <si>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</si>
  <si>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</si>
  <si>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</si>
  <si>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</si>
  <si>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</si>
  <si>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</si>
  <si>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</si>
  <si>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</si>
  <si>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</si>
  <si>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</si>
  <si>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</si>
  <si>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</si>
  <si>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</si>
  <si>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</si>
  <si>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</si>
  <si>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</si>
  <si>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</si>
  <si>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</si>
  <si>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</si>
  <si>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</si>
  <si>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</si>
  <si>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</si>
  <si>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</si>
  <si>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</si>
  <si>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</si>
  <si>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</si>
  <si>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</si>
  <si>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</si>
  <si>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</si>
  <si>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</si>
  <si>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</si>
  <si>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</si>
  <si>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</si>
  <si>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</si>
  <si>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</si>
  <si>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</si>
  <si>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</si>
  <si>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</si>
  <si>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</si>
  <si>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</si>
  <si>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</si>
  <si>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</si>
  <si>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</si>
  <si>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</si>
  <si>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</si>
  <si>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</si>
  <si>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</si>
  <si>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</si>
  <si>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</si>
  <si>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</si>
  <si>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</si>
  <si>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</si>
  <si>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</si>
  <si>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</si>
  <si>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</si>
  <si>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</si>
  <si>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</si>
  <si>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</si>
  <si>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</si>
  <si>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</si>
  <si>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</si>
  <si>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</si>
  <si>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</si>
  <si>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</si>
  <si>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</si>
  <si>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</si>
  <si>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</si>
  <si>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</si>
  <si>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</si>
  <si>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</si>
  <si>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</si>
  <si>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</si>
  <si>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</si>
  <si>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</si>
  <si>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</si>
  <si>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</si>
  <si>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</si>
  <si>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</si>
  <si>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</si>
  <si>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</si>
  <si>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</si>
  <si>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</si>
  <si>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</si>
  <si>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</si>
  <si>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</si>
  <si>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</si>
  <si>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</si>
  <si>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</si>
  <si>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</si>
  <si>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</si>
  <si>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</si>
  <si>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</si>
  <si>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</si>
  <si>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</si>
  <si>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</si>
  <si>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</si>
  <si>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</si>
  <si>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</si>
  <si>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</si>
  <si>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</si>
  <si>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</si>
  <si>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</si>
  <si>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</si>
  <si>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</si>
  <si>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</si>
  <si>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</si>
  <si>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</si>
  <si>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</si>
  <si>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</si>
  <si>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</si>
  <si>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</si>
  <si>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</si>
  <si>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</si>
  <si>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</si>
  <si>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</si>
  <si>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</si>
  <si>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</si>
  <si>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</si>
  <si>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</si>
  <si>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</si>
  <si>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</si>
  <si>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</si>
  <si>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</si>
  <si>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</si>
  <si>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</si>
  <si>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</si>
  <si>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</si>
  <si>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</si>
  <si>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</si>
  <si>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</si>
  <si>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</si>
  <si>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</si>
  <si>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</si>
  <si>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</si>
  <si>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</si>
  <si>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</si>
  <si>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</si>
  <si>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</si>
  <si>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</si>
  <si>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</si>
  <si>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</si>
  <si>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</si>
  <si>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</si>
  <si>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</si>
  <si>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</si>
  <si>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</si>
  <si>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</si>
  <si>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</si>
  <si>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</si>
  <si>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</si>
  <si>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</si>
  <si>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</si>
  <si>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</si>
  <si>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</si>
  <si>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</si>
  <si>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</si>
  <si>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</si>
  <si>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</si>
  <si>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</si>
  <si>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</si>
  <si>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</si>
  <si>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</si>
  <si>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</si>
  <si>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</si>
  <si>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</si>
  <si>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</si>
  <si>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</si>
  <si>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</si>
  <si>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</si>
  <si>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</si>
  <si>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</si>
  <si>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</si>
  <si>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</si>
  <si>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</si>
  <si>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</si>
  <si>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</si>
  <si>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</si>
  <si>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</si>
  <si>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</si>
  <si>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</si>
  <si>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</si>
  <si>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</si>
  <si>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</si>
  <si>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</si>
  <si>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</si>
  <si>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</si>
  <si>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</si>
  <si>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</si>
  <si>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</si>
  <si>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</si>
  <si>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</si>
  <si>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</si>
  <si>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</si>
  <si>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</si>
  <si>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</si>
  <si>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</si>
  <si>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</si>
  <si>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</si>
  <si>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</si>
  <si>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</si>
  <si>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</si>
  <si>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</si>
  <si>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</si>
  <si>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</si>
  <si>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</si>
  <si>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</si>
  <si>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</si>
  <si>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</si>
  <si>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</si>
  <si>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</si>
  <si>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</si>
  <si>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</si>
  <si>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</si>
  <si>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</si>
  <si>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</si>
  <si>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</si>
  <si>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</si>
  <si>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</si>
  <si>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</si>
  <si>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</si>
  <si>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</si>
  <si>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</si>
  <si>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</si>
  <si>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</si>
  <si>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</si>
  <si>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</si>
  <si>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</si>
  <si>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</si>
  <si>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</si>
  <si>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</si>
  <si>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</si>
  <si>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</si>
  <si>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</si>
  <si>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</si>
  <si>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</si>
  <si>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</si>
  <si>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</si>
  <si>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</si>
  <si>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</si>
  <si>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</si>
  <si>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</si>
  <si>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</si>
  <si>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</si>
  <si>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</si>
  <si>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</si>
  <si>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</si>
  <si>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</si>
  <si>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</si>
  <si>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</si>
  <si>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</si>
  <si>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</si>
  <si>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</si>
  <si>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</si>
  <si>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</si>
  <si>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</si>
  <si>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</si>
  <si>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</si>
  <si>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</si>
  <si>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</si>
  <si>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</si>
  <si>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</si>
  <si>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</si>
  <si>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</si>
  <si>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</si>
  <si>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</si>
  <si>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</si>
  <si>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</si>
  <si>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</si>
  <si>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</si>
  <si>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</si>
  <si>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</si>
  <si>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</si>
  <si>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</si>
  <si>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</si>
  <si>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</si>
  <si>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</si>
  <si>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</si>
  <si>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</si>
  <si>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</si>
  <si>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</si>
  <si>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</si>
  <si>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</si>
  <si>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</si>
  <si>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</si>
  <si>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</si>
  <si>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</si>
  <si>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</si>
  <si>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</si>
  <si>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</si>
  <si>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</si>
  <si>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</si>
  <si>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</si>
  <si>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</si>
  <si>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</si>
  <si>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</si>
  <si>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</si>
  <si>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</si>
  <si>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</si>
  <si>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</si>
  <si>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</si>
  <si>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</si>
  <si>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</si>
  <si>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</si>
  <si>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</si>
  <si>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</si>
  <si>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</si>
  <si>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</si>
  <si>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</si>
  <si>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</si>
  <si>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</si>
  <si>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</si>
  <si>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</si>
  <si>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</si>
  <si>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</si>
  <si>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</si>
  <si>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</si>
  <si>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</si>
  <si>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</si>
  <si>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</si>
  <si>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</si>
  <si>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</si>
  <si>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</si>
  <si>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</si>
  <si>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</si>
  <si>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</si>
  <si>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</si>
  <si>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</si>
  <si>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</si>
  <si>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</si>
  <si>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</si>
  <si>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</si>
  <si>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</si>
  <si>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</si>
  <si>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</si>
  <si>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</si>
  <si>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</si>
  <si>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</si>
  <si>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</si>
  <si>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</si>
  <si>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</si>
  <si>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</si>
  <si>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</si>
  <si>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</si>
  <si>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</si>
  <si>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</si>
  <si>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</si>
  <si>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</si>
  <si>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</si>
  <si>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</si>
  <si>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</si>
  <si>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</si>
  <si>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</si>
  <si>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</si>
  <si>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</si>
  <si>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</si>
  <si>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</si>
  <si>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</si>
  <si>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</si>
  <si>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</si>
  <si>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</si>
  <si>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</si>
  <si>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</si>
  <si>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</si>
  <si>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</si>
  <si>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</si>
  <si>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</si>
  <si>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</si>
  <si>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</si>
  <si>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</si>
  <si>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</si>
  <si>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</si>
  <si>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</si>
  <si>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</si>
  <si>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</si>
  <si>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</si>
  <si>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</si>
  <si>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</si>
  <si>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</si>
  <si>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</si>
  <si>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</si>
  <si>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</si>
  <si>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</si>
  <si>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</si>
  <si>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</si>
  <si>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</si>
  <si>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</si>
  <si>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</si>
  <si>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</si>
  <si>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</si>
  <si>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</si>
  <si>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</si>
  <si>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</si>
  <si>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</si>
  <si>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</si>
  <si>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</si>
  <si>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</si>
  <si>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</si>
  <si>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</si>
  <si>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</si>
  <si>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</si>
  <si>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</si>
  <si>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</si>
  <si>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</si>
  <si>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</si>
  <si>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</si>
  <si>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</si>
  <si>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</si>
  <si>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</si>
  <si>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</si>
  <si>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</si>
  <si>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</si>
  <si>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</si>
  <si>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</si>
  <si>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</si>
  <si>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</si>
  <si>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</si>
  <si>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</si>
  <si>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</si>
  <si>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</si>
  <si>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</si>
  <si>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</si>
  <si>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</si>
  <si>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</si>
  <si>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</si>
  <si>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</si>
  <si>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</si>
  <si>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</si>
  <si>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</si>
  <si>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</si>
  <si>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</si>
  <si>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</si>
  <si>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</si>
  <si>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</si>
  <si>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</si>
  <si>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</si>
  <si>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</si>
  <si>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</si>
  <si>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</si>
  <si>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</si>
  <si>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</si>
  <si>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</si>
  <si>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</si>
  <si>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</si>
  <si>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</si>
  <si>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</si>
  <si>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</si>
  <si>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</si>
  <si>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</si>
  <si>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</si>
  <si>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</si>
  <si>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</si>
  <si>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</si>
  <si>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</si>
  <si>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</si>
  <si>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</si>
  <si>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</si>
  <si>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</si>
  <si>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</si>
  <si>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</si>
  <si>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</si>
  <si>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</si>
  <si>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</si>
  <si>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</si>
  <si>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</si>
  <si>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</si>
  <si>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</si>
  <si>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</si>
  <si>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</si>
  <si>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</si>
  <si>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</si>
  <si>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</si>
  <si>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</si>
  <si>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</si>
  <si>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</si>
  <si>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</si>
  <si>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</si>
  <si>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</si>
  <si>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</si>
  <si>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</si>
  <si>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</si>
  <si>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</si>
  <si>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</si>
  <si>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</si>
  <si>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</si>
  <si>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</si>
  <si>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</si>
  <si>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</si>
  <si>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</si>
  <si>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</si>
  <si>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</si>
  <si>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</si>
  <si>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</si>
  <si>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</si>
  <si>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</si>
  <si>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</si>
  <si>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</si>
  <si>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</si>
  <si>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</si>
  <si>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</si>
  <si>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</si>
  <si>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</si>
  <si>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</si>
  <si>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</si>
  <si>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</si>
  <si>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</si>
  <si>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</si>
  <si>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</si>
  <si>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</si>
  <si>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</si>
  <si>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</si>
  <si>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</si>
  <si>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</si>
  <si>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</si>
  <si>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</si>
  <si>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</si>
  <si>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</si>
  <si>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</si>
  <si>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</si>
  <si>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</si>
  <si>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</si>
  <si>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</si>
  <si>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</si>
  <si>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</si>
  <si>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</si>
  <si>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</si>
  <si>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</si>
  <si>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</si>
  <si>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</si>
  <si>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</si>
  <si>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</si>
  <si>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</si>
  <si>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</si>
  <si>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</si>
  <si>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</si>
  <si>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</si>
  <si>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</si>
  <si>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</si>
  <si>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</si>
  <si>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</si>
  <si>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</si>
  <si>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</si>
  <si>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</si>
  <si>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</si>
  <si>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</si>
  <si>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</si>
  <si>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</si>
  <si>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</si>
  <si>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</si>
  <si>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</si>
  <si>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</si>
  <si>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</si>
  <si>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</si>
  <si>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</si>
  <si>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</si>
  <si>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</si>
  <si>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</si>
  <si>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</si>
  <si>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</si>
  <si>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</si>
  <si>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</si>
  <si>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</si>
  <si>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</si>
  <si>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</si>
  <si>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</si>
  <si>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</si>
  <si>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</si>
  <si>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</si>
  <si>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</si>
  <si>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</si>
  <si>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</si>
  <si>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</si>
  <si>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</si>
  <si>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</si>
  <si>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</si>
  <si>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</si>
  <si>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</si>
  <si>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</si>
  <si>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</si>
  <si>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</si>
  <si>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</si>
  <si>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</si>
  <si>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</si>
  <si>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</si>
  <si>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</si>
  <si>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</si>
  <si>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</si>
  <si>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</si>
  <si>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</si>
  <si>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</si>
  <si>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</si>
  <si>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</si>
  <si>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</si>
  <si>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</si>
  <si>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</si>
  <si>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</si>
  <si>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</si>
  <si>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</si>
  <si>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</si>
  <si>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</si>
  <si>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</si>
  <si>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</si>
  <si>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</si>
  <si>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</si>
  <si>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</si>
  <si>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</si>
  <si>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</si>
  <si>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</si>
  <si>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</si>
  <si>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</si>
  <si>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</si>
  <si>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</si>
  <si>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</si>
  <si>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</si>
  <si>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</si>
  <si>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</si>
  <si>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</si>
  <si>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</si>
  <si>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</si>
  <si>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</si>
  <si>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</si>
  <si>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</si>
  <si>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</si>
  <si>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</si>
  <si>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</si>
  <si>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</si>
  <si>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</si>
  <si>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</si>
  <si>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</si>
  <si>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</si>
  <si>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</si>
  <si>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</si>
  <si>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</si>
  <si>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</si>
  <si>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</si>
  <si>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</si>
  <si>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</si>
  <si>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</si>
  <si>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</si>
  <si>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</si>
  <si>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</si>
  <si>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</si>
  <si>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</si>
  <si>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</si>
  <si>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</si>
  <si>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</si>
  <si>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</si>
  <si>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</si>
  <si>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</si>
  <si>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</si>
  <si>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</si>
  <si>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</si>
  <si>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</si>
  <si>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</si>
  <si>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</si>
  <si>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</si>
  <si>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</si>
  <si>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</si>
  <si>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</si>
  <si>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</si>
  <si>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</si>
  <si>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</si>
  <si>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</si>
  <si>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</si>
  <si>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</si>
  <si>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</si>
  <si>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</si>
  <si>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</si>
  <si>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</si>
  <si>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</si>
  <si>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</si>
  <si>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</si>
  <si>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</si>
  <si>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</si>
  <si>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</si>
  <si>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</si>
  <si>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</si>
  <si>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</si>
  <si>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</si>
  <si>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</si>
  <si>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</si>
  <si>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</si>
  <si>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</si>
  <si>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</si>
  <si>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</si>
  <si>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</si>
  <si>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</si>
  <si>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</si>
  <si>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</si>
  <si>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</si>
  <si>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</si>
  <si>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</si>
  <si>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</si>
  <si>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</si>
  <si>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</si>
  <si>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</si>
  <si>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</si>
  <si>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</si>
  <si>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</si>
  <si>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</si>
  <si>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</si>
  <si>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</si>
  <si>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</si>
  <si>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</si>
  <si>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</si>
  <si>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</si>
  <si>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</si>
  <si>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</si>
  <si>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</si>
  <si>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</si>
  <si>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</si>
  <si>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</si>
  <si>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</si>
  <si>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</si>
  <si>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</si>
  <si>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</si>
  <si>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</si>
  <si>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</si>
  <si>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</si>
  <si>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</si>
  <si>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</si>
  <si>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</si>
  <si>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</si>
  <si>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</si>
  <si>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</si>
  <si>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</si>
  <si>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</si>
  <si>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</si>
  <si>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</si>
  <si>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</si>
  <si>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</si>
  <si>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</si>
  <si>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</si>
  <si>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</si>
  <si>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</si>
  <si>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</si>
  <si>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</si>
  <si>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</si>
  <si>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</si>
  <si>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</si>
  <si>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</si>
  <si>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</si>
  <si>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</si>
  <si>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</si>
  <si>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</si>
  <si>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</si>
  <si>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</si>
  <si>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</si>
  <si>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</si>
  <si>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</si>
  <si>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</si>
  <si>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</si>
  <si>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</si>
  <si>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</si>
  <si>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</si>
  <si>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</si>
  <si>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</si>
  <si>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</si>
  <si>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</si>
  <si>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</si>
  <si>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</si>
  <si>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</si>
  <si>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</si>
  <si>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</si>
  <si>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</si>
  <si>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</si>
  <si>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</si>
  <si>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</si>
  <si>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</si>
  <si>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</si>
  <si>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</si>
  <si>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</si>
  <si>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</si>
  <si>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</si>
  <si>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</si>
  <si>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</si>
  <si>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</si>
  <si>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</si>
  <si>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</si>
  <si>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</si>
  <si>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</si>
  <si>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</si>
  <si>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</si>
  <si>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</si>
  <si>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</si>
  <si>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</si>
  <si>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</si>
  <si>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</si>
  <si>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</si>
  <si>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</si>
  <si>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</si>
  <si>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</si>
  <si>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</si>
  <si>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</si>
  <si>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</si>
  <si>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</si>
  <si>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</si>
  <si>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</si>
  <si>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</si>
  <si>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</si>
  <si>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</si>
  <si>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</si>
  <si>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</si>
  <si>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</si>
  <si>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</si>
  <si>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</si>
  <si>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</si>
  <si>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</si>
  <si>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</si>
  <si>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</si>
  <si>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</si>
  <si>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</si>
  <si>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</si>
  <si>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</si>
  <si>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</si>
  <si>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</si>
  <si>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</si>
  <si>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</si>
  <si>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</si>
  <si>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</si>
  <si>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</si>
  <si>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</si>
  <si>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</si>
  <si>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</si>
  <si>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</si>
  <si>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</si>
  <si>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</si>
  <si>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</si>
  <si>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</si>
  <si>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</si>
  <si>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</si>
  <si>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</si>
  <si>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</si>
  <si>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</si>
  <si>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</si>
  <si>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</si>
  <si>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</si>
  <si>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</si>
  <si>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</si>
  <si>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</si>
  <si>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</si>
  <si>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</si>
  <si>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</si>
  <si>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</si>
  <si>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</si>
  <si>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</si>
  <si>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</si>
  <si>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</si>
  <si>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</si>
  <si>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</si>
  <si>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</si>
  <si>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</si>
  <si>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</si>
  <si>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</si>
  <si>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</si>
  <si>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</si>
  <si>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</si>
  <si>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</si>
  <si>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</si>
  <si>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</si>
  <si>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</si>
  <si>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</si>
  <si>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</si>
  <si>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</si>
  <si>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</si>
  <si>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</si>
  <si>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</si>
  <si>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</si>
  <si>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</si>
  <si>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</si>
  <si>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</si>
  <si>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</si>
  <si>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</si>
  <si>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</si>
  <si>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</si>
  <si>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</si>
  <si>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</si>
  <si>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</si>
  <si>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</si>
  <si>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</si>
  <si>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</si>
  <si>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</si>
  <si>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</si>
  <si>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</si>
  <si>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</si>
  <si>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</si>
  <si>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</si>
  <si>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</si>
  <si>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</si>
  <si>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</si>
  <si>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</si>
  <si>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</si>
  <si>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</si>
  <si>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</si>
  <si>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</si>
  <si>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</si>
  <si>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</si>
  <si>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</si>
  <si>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</si>
  <si>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</si>
  <si>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</si>
  <si>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</si>
  <si>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</si>
  <si>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</si>
  <si>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</si>
  <si>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</si>
  <si>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</si>
  <si>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</si>
  <si>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</si>
  <si>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</si>
  <si>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</si>
  <si>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</si>
  <si>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</si>
  <si>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</si>
  <si>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</si>
  <si>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</si>
  <si>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</si>
  <si>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</si>
  <si>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</si>
  <si>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</si>
  <si>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</si>
  <si>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</si>
  <si>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</si>
  <si>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</si>
  <si>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</si>
  <si>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</si>
  <si>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</si>
  <si>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</si>
  <si>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</si>
  <si>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</si>
  <si>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</si>
  <si>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</si>
  <si>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</si>
  <si>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</si>
  <si>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</si>
  <si>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</si>
  <si>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</si>
  <si>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</si>
  <si>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</si>
  <si>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</si>
  <si>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</si>
  <si>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</si>
  <si>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</si>
  <si>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</si>
  <si>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</si>
  <si>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</si>
  <si>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</si>
  <si>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</si>
  <si>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</si>
  <si>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</si>
  <si>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</si>
  <si>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</si>
  <si>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</si>
  <si>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</si>
  <si>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</si>
  <si>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</si>
  <si>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</si>
  <si>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</si>
  <si>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</si>
  <si>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</si>
  <si>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</si>
  <si>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</si>
  <si>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</si>
  <si>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</si>
  <si>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</si>
  <si>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</si>
  <si>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</si>
  <si>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</si>
  <si>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</si>
  <si>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</si>
  <si>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</si>
  <si>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</si>
  <si>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</si>
  <si>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</si>
  <si>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</si>
  <si>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</si>
  <si>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</si>
  <si>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</si>
  <si>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</si>
  <si>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</si>
  <si>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</si>
  <si>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</si>
  <si>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</si>
  <si>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</si>
  <si>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</si>
  <si>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</si>
  <si>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</si>
  <si>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</si>
  <si>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</si>
  <si>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</si>
  <si>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</si>
  <si>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</si>
  <si>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</si>
  <si>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</si>
  <si>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</si>
  <si>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</si>
  <si>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</si>
  <si>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</si>
  <si>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</si>
  <si>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</si>
  <si>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</si>
  <si>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</si>
  <si>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</si>
  <si>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</si>
  <si>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</si>
  <si>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</si>
  <si>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</si>
  <si>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</si>
  <si>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</si>
  <si>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</si>
  <si>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</si>
  <si>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</si>
  <si>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</si>
  <si>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</si>
  <si>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</si>
  <si>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</si>
  <si>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Column16377</t>
  </si>
  <si>
    <t>Column16378</t>
  </si>
  <si>
    <t>Column16379</t>
  </si>
  <si>
    <t>Column16380</t>
  </si>
  <si>
    <t>Column16381</t>
  </si>
  <si>
    <t>Column16382</t>
  </si>
  <si>
    <t>Column16383</t>
  </si>
  <si>
    <t>Column16384</t>
  </si>
  <si>
    <t>Name</t>
  </si>
  <si>
    <t>Contractor</t>
  </si>
  <si>
    <t xml:space="preserve">Permanent </t>
  </si>
  <si>
    <t>TOTALS</t>
  </si>
  <si>
    <t>Notes:</t>
  </si>
  <si>
    <t xml:space="preserve">If you are working across two or more chargable projects, you'll need to fill out a timesheet for that project also. </t>
  </si>
  <si>
    <t xml:space="preserve">TOTAL </t>
  </si>
  <si>
    <t xml:space="preserve">Line Item </t>
  </si>
  <si>
    <t>Days Booked</t>
  </si>
  <si>
    <t xml:space="preserve">Expenses </t>
  </si>
  <si>
    <t xml:space="preserve">Team Time Summary </t>
  </si>
  <si>
    <t>Check</t>
  </si>
  <si>
    <t>NOTES</t>
  </si>
  <si>
    <t>Project name</t>
  </si>
  <si>
    <t xml:space="preserve">Project Type </t>
  </si>
  <si>
    <t>Role Type</t>
  </si>
  <si>
    <t>Rechargable</t>
  </si>
  <si>
    <t>Non- rechargable Discovery</t>
  </si>
  <si>
    <t xml:space="preserve">Fast Streamer </t>
  </si>
  <si>
    <t>Rechargeable Discovery</t>
  </si>
  <si>
    <t>Enablers Portfolio</t>
  </si>
  <si>
    <t xml:space="preserve">Project </t>
  </si>
  <si>
    <t>Intern</t>
  </si>
  <si>
    <t>Admin Review</t>
  </si>
  <si>
    <t>ARE Calc</t>
  </si>
  <si>
    <t>RASP</t>
  </si>
  <si>
    <t>BRP</t>
  </si>
  <si>
    <t>CMIS</t>
  </si>
  <si>
    <t>CPCT</t>
  </si>
  <si>
    <t>DOC-D</t>
  </si>
  <si>
    <t>GRO Enquiries</t>
  </si>
  <si>
    <t>GRO Extranet</t>
  </si>
  <si>
    <t>Make a Report</t>
  </si>
  <si>
    <t>MPs Correspondence</t>
  </si>
  <si>
    <t>HMPO Enquiries</t>
  </si>
  <si>
    <t>Return of Docs</t>
  </si>
  <si>
    <t>UKVI Complaints</t>
  </si>
  <si>
    <t>Dynamics</t>
  </si>
  <si>
    <t>Leave/Flexi</t>
  </si>
  <si>
    <t>Half Days completed</t>
  </si>
  <si>
    <t>Month Total</t>
  </si>
  <si>
    <t>Cost  (£)</t>
  </si>
  <si>
    <t>DBS</t>
  </si>
  <si>
    <t>Total</t>
  </si>
  <si>
    <t>CoA</t>
  </si>
  <si>
    <t>Drugs</t>
  </si>
  <si>
    <t>ECS</t>
  </si>
  <si>
    <t>End Tenancy</t>
  </si>
  <si>
    <t>E&amp;E</t>
  </si>
  <si>
    <t>EPPL</t>
  </si>
  <si>
    <t>Firearms</t>
  </si>
  <si>
    <t>RtR</t>
  </si>
  <si>
    <t>LiFi</t>
  </si>
  <si>
    <t>RotM</t>
  </si>
  <si>
    <t>VFPT</t>
  </si>
  <si>
    <t>Non Service work</t>
  </si>
  <si>
    <t>Column64100</t>
  </si>
  <si>
    <t>Paul</t>
  </si>
  <si>
    <t>Joe</t>
  </si>
  <si>
    <t>Lenny</t>
  </si>
  <si>
    <t>Mike</t>
  </si>
  <si>
    <t>Sulthan</t>
  </si>
  <si>
    <t>VJ</t>
  </si>
  <si>
    <t>Karwai</t>
  </si>
  <si>
    <t>Nadia</t>
  </si>
  <si>
    <t>Staff Member</t>
  </si>
  <si>
    <t>Day rate (£)</t>
  </si>
  <si>
    <t>Costs (£)</t>
  </si>
  <si>
    <t>Secondment/Unpaid work</t>
  </si>
  <si>
    <t>N/A</t>
  </si>
  <si>
    <t>Leave/Flexi Days</t>
  </si>
  <si>
    <t>FSR</t>
  </si>
  <si>
    <t>James/Jane</t>
  </si>
  <si>
    <t>Interaction Designer</t>
  </si>
  <si>
    <t>User Researcher</t>
  </si>
  <si>
    <t>UR</t>
  </si>
  <si>
    <t>ID</t>
  </si>
  <si>
    <t>Developer</t>
  </si>
  <si>
    <t>DM</t>
  </si>
  <si>
    <t>PM</t>
  </si>
  <si>
    <t>Developer 2</t>
  </si>
  <si>
    <t>BA</t>
  </si>
  <si>
    <t>QAT</t>
  </si>
  <si>
    <t>My Team</t>
  </si>
  <si>
    <t>Mr. Boss Man</t>
  </si>
  <si>
    <t>My Name</t>
  </si>
  <si>
    <t>myemail@digital.homeoffice.gov.uk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</si>
</sst>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Red]\-&quot;£&quot;#,##0"/>
  </numFmts>
  <fonts count="16" x14ac:knownFonts="1">
    <font>
      <sz val="12"/>
      <color theme="1"/>
      <name val="Calibri"/>
      <family val="2"/>
      <scheme val="minor"/>
    </font>
    <font>
      <b/>
      <sz val="12"/>
      <color theme="0"/>
      <name val="Calibri"/>
      <family val="2"/>
      <scheme val="minor"/>
    </font>
    <font>
      <b/>
      <sz val="12"/>
      <color theme="1"/>
      <name val="Calibri"/>
      <family val="2"/>
      <scheme val="minor"/>
    </font>
    <font>
      <sz val="16"/>
      <color theme="1"/>
      <name val="Calibri"/>
      <family val="2"/>
      <scheme val="minor"/>
    </font>
    <font>
      <sz val="18"/>
      <color theme="1"/>
      <name val="Calibri"/>
      <family val="2"/>
      <scheme val="minor"/>
    </font>
    <font>
      <b/>
      <sz val="18"/>
      <color theme="1"/>
      <name val="Calibri"/>
      <family val="2"/>
      <scheme val="minor"/>
    </font>
    <font>
      <b/>
      <sz val="22"/>
      <color theme="1"/>
      <name val="Calibri"/>
      <family val="2"/>
      <scheme val="minor"/>
    </font>
    <font>
      <b/>
      <sz val="26"/>
      <color theme="1"/>
      <name val="Calibri"/>
      <family val="2"/>
      <scheme val="minor"/>
    </font>
    <font>
      <sz val="20"/>
      <color theme="1"/>
      <name val="Calibri"/>
      <family val="2"/>
      <scheme val="minor"/>
    </font>
    <font>
      <sz val="22"/>
      <color theme="1"/>
      <name val="Calibri"/>
      <family val="2"/>
      <scheme val="minor"/>
    </font>
    <font>
      <u/>
      <sz val="12"/>
      <color theme="10"/>
      <name val="Calibri"/>
      <family val="2"/>
      <scheme val="minor"/>
    </font>
    <font>
      <b/>
      <sz val="14"/>
      <color theme="0"/>
      <name val="Calibri"/>
      <family val="2"/>
      <scheme val="minor"/>
    </font>
    <font>
      <b/>
      <sz val="18"/>
      <color theme="0"/>
      <name val="Calibri"/>
      <family val="2"/>
      <scheme val="minor"/>
    </font>
    <font>
      <b/>
      <sz val="20"/>
      <color theme="0"/>
      <name val="Calibri"/>
      <family val="2"/>
      <scheme val="minor"/>
    </font>
    <font>
      <sz val="11"/>
      <color theme="1"/>
      <name val="Calibri"/>
      <family val="2"/>
      <scheme val="minor"/>
    </font>
    <font>
      <sz val="12"/>
      <color theme="0"/>
      <name val="Calibri"/>
      <family val="2"/>
      <scheme val="minor"/>
    </font>
  </fonts>
  <fills count="4">
    <fill>
      <patternFill patternType="none"/>
    </fill>
    <fill>
      <patternFill patternType="gray125"/>
    </fill>
    <fill>
      <patternFill patternType="solid">
        <fgColor rgb="FF7030A0"/>
        <bgColor indexed="64"/>
      </patternFill>
    </fill>
    <fill>
      <patternFill patternType="solid">
        <fgColor theme="0" tint="-0.3499862666707357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top/>
      <bottom style="thin">
        <color auto="1"/>
      </bottom>
      <diagonal/>
    </border>
    <border>
      <left/>
      <right style="thin">
        <color auto="1"/>
      </right>
      <top/>
      <bottom style="thin">
        <color auto="1"/>
      </bottom>
      <diagonal/>
    </border>
    <border>
      <left/>
      <right style="thin">
        <color auto="1"/>
      </right>
      <top style="thin">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2">
    <xf numFmtId="0" fontId="0" fillId="0" borderId="0"/>
    <xf numFmtId="0" fontId="10" fillId="0" borderId="0" applyNumberFormat="0" applyFill="0" applyBorder="0" applyAlignment="0" applyProtection="0"/>
  </cellStyleXfs>
  <cellXfs count="80">
    <xf numFmtId="0" fontId="0" fillId="0" borderId="0" xfId="0"/>
    <xf numFmtId="0" fontId="2" fillId="0" borderId="0" xfId="0" applyFont="1"/>
    <xf numFmtId="14" fontId="0" fillId="0" borderId="0" xfId="0" applyNumberFormat="1"/>
    <xf numFmtId="0" fontId="0" fillId="0" borderId="1" xfId="0" applyBorder="1"/>
    <xf numFmtId="14" fontId="0" fillId="0" borderId="7" xfId="0" applyNumberFormat="1" applyBorder="1"/>
    <xf numFmtId="0" fontId="4" fillId="0" borderId="1" xfId="0" applyFont="1" applyBorder="1"/>
    <xf numFmtId="0" fontId="9" fillId="0" borderId="0" xfId="0" applyFont="1"/>
    <xf numFmtId="0" fontId="0" fillId="0" borderId="9" xfId="0" applyBorder="1"/>
    <xf numFmtId="2" fontId="0" fillId="0" borderId="3" xfId="0" applyNumberFormat="1" applyBorder="1"/>
    <xf numFmtId="2" fontId="0" fillId="0" borderId="11" xfId="0" applyNumberFormat="1" applyBorder="1"/>
    <xf numFmtId="2" fontId="0" fillId="0" borderId="2" xfId="0" applyNumberFormat="1" applyBorder="1"/>
    <xf numFmtId="6" fontId="0" fillId="0" borderId="1" xfId="0" applyNumberFormat="1" applyBorder="1"/>
    <xf numFmtId="0" fontId="1" fillId="2" borderId="1" xfId="0" applyFont="1" applyFill="1" applyBorder="1"/>
    <xf numFmtId="0" fontId="13" fillId="2" borderId="1" xfId="0" applyFont="1" applyFill="1" applyBorder="1"/>
    <xf numFmtId="6" fontId="8" fillId="0" borderId="1" xfId="0" applyNumberFormat="1" applyFont="1" applyBorder="1"/>
    <xf numFmtId="0" fontId="11" fillId="2" borderId="1" xfId="0" applyFont="1" applyFill="1" applyBorder="1" applyAlignment="1">
      <alignment horizontal="center" vertical="center"/>
    </xf>
    <xf numFmtId="14" fontId="1" fillId="2" borderId="1" xfId="0" applyNumberFormat="1" applyFont="1" applyFill="1" applyBorder="1"/>
    <xf numFmtId="0" fontId="6" fillId="0" borderId="0" xfId="0" applyFont="1"/>
    <xf numFmtId="0" fontId="1" fillId="2" borderId="1" xfId="0" applyNumberFormat="1" applyFont="1" applyFill="1" applyBorder="1"/>
    <xf numFmtId="0" fontId="0" fillId="0" borderId="0" xfId="0" applyNumberFormat="1"/>
    <xf numFmtId="0" fontId="0" fillId="0" borderId="1" xfId="0" applyNumberFormat="1" applyBorder="1"/>
    <xf numFmtId="0" fontId="0" fillId="0" borderId="0" xfId="0" applyNumberFormat="1" applyBorder="1"/>
    <xf numFmtId="0" fontId="6" fillId="0" borderId="0" xfId="0" applyNumberFormat="1" applyFont="1"/>
    <xf numFmtId="0" fontId="9" fillId="0" borderId="0" xfId="0" applyFont="1" applyBorder="1"/>
    <xf numFmtId="0" fontId="0" fillId="0" borderId="0" xfId="0" applyBorder="1"/>
    <xf numFmtId="6" fontId="0" fillId="0" borderId="0" xfId="0" applyNumberFormat="1" applyBorder="1"/>
    <xf numFmtId="0" fontId="7" fillId="0" borderId="0" xfId="0" applyFont="1" applyBorder="1" applyAlignment="1">
      <alignment horizontal="center"/>
    </xf>
    <xf numFmtId="14" fontId="4" fillId="0" borderId="9" xfId="0" applyNumberFormat="1" applyFont="1" applyBorder="1"/>
    <xf numFmtId="0" fontId="4" fillId="3" borderId="9" xfId="0" applyFont="1" applyFill="1" applyBorder="1"/>
    <xf numFmtId="14" fontId="14" fillId="0" borderId="1" xfId="0" applyNumberFormat="1" applyFont="1" applyBorder="1" applyAlignment="1">
      <alignment wrapText="1"/>
    </xf>
    <xf numFmtId="0" fontId="12" fillId="2" borderId="1" xfId="0" applyNumberFormat="1" applyFont="1" applyFill="1" applyBorder="1"/>
    <xf numFmtId="0" fontId="5" fillId="0" borderId="1" xfId="0" applyNumberFormat="1" applyFont="1" applyBorder="1"/>
    <xf numFmtId="6" fontId="5" fillId="0" borderId="1" xfId="0" applyNumberFormat="1" applyFont="1" applyBorder="1"/>
    <xf numFmtId="0" fontId="11" fillId="2" borderId="1" xfId="0" applyFont="1" applyFill="1" applyBorder="1" applyAlignment="1">
      <alignment horizontal="center" vertical="center" wrapText="1"/>
    </xf>
    <xf numFmtId="0" fontId="1" fillId="2" borderId="12" xfId="0" applyNumberFormat="1" applyFont="1" applyFill="1" applyBorder="1"/>
    <xf numFmtId="0" fontId="0" fillId="0" borderId="1" xfId="0" applyNumberFormat="1" applyBorder="1" applyAlignment="1">
      <alignment wrapText="1"/>
    </xf>
    <xf numFmtId="0" fontId="0" fillId="0" borderId="11" xfId="0" applyBorder="1"/>
    <xf numFmtId="0" fontId="10" fillId="0" borderId="1" xfId="1" applyBorder="1" applyAlignment="1">
      <alignment horizontal="left" vertical="center" wrapText="1"/>
    </xf>
    <xf numFmtId="0" fontId="5" fillId="0" borderId="0" xfId="0" applyNumberFormat="1" applyFont="1" applyBorder="1"/>
    <xf numFmtId="6" fontId="5" fillId="0" borderId="0" xfId="0" applyNumberFormat="1" applyFont="1" applyBorder="1"/>
    <xf numFmtId="2" fontId="0" fillId="0" borderId="0" xfId="0" applyNumberFormat="1" applyBorder="1"/>
    <xf numFmtId="0" fontId="11" fillId="2" borderId="9" xfId="0" applyFont="1" applyFill="1" applyBorder="1" applyAlignment="1">
      <alignment horizontal="center" vertical="center"/>
    </xf>
    <xf numFmtId="0" fontId="11" fillId="2" borderId="7" xfId="0" applyFont="1" applyFill="1" applyBorder="1" applyAlignment="1">
      <alignment horizontal="center" vertical="center"/>
    </xf>
    <xf numFmtId="0" fontId="0" fillId="0" borderId="6" xfId="0" applyBorder="1" applyAlignment="1">
      <alignment horizontal="center" vertical="center"/>
    </xf>
    <xf numFmtId="0" fontId="0" fillId="0" borderId="10" xfId="0" applyBorder="1" applyAlignment="1">
      <alignment horizontal="center" vertical="center"/>
    </xf>
    <xf numFmtId="14" fontId="0" fillId="0" borderId="10" xfId="0" applyNumberFormat="1" applyBorder="1" applyAlignment="1">
      <alignment horizontal="center" vertical="center"/>
    </xf>
    <xf numFmtId="0" fontId="15" fillId="0" borderId="10" xfId="0" applyFont="1" applyBorder="1" applyAlignment="1">
      <alignment horizontal="center" vertical="center"/>
    </xf>
    <xf numFmtId="0" fontId="0" fillId="0" borderId="5" xfId="0" applyBorder="1" applyAlignment="1">
      <alignment horizontal="center" vertical="center"/>
    </xf>
    <xf numFmtId="14" fontId="1" fillId="2" borderId="1" xfId="0" applyNumberFormat="1" applyFont="1" applyFill="1" applyBorder="1" applyAlignment="1">
      <alignment horizontal="center" vertical="center"/>
    </xf>
    <xf numFmtId="14" fontId="0" fillId="0" borderId="1" xfId="0" applyNumberFormat="1" applyBorder="1" applyAlignment="1">
      <alignment horizontal="center" vertical="center"/>
    </xf>
    <xf numFmtId="14" fontId="0" fillId="0" borderId="9" xfId="0" applyNumberFormat="1" applyBorder="1" applyAlignment="1">
      <alignment horizontal="center" vertical="center"/>
    </xf>
    <xf numFmtId="0" fontId="1" fillId="2" borderId="1" xfId="0" applyFont="1" applyFill="1" applyBorder="1" applyAlignment="1">
      <alignment horizontal="center"/>
    </xf>
    <xf numFmtId="0" fontId="0" fillId="0" borderId="0" xfId="0" applyBorder="1" applyAlignment="1">
      <alignment horizontal="center"/>
    </xf>
    <xf numFmtId="0" fontId="2" fillId="0" borderId="1" xfId="0" applyFont="1" applyBorder="1"/>
    <xf numFmtId="0" fontId="2" fillId="0" borderId="0" xfId="0" applyFont="1" applyFill="1" applyBorder="1"/>
    <xf numFmtId="0" fontId="2" fillId="0" borderId="9" xfId="0" applyFont="1" applyBorder="1"/>
    <xf numFmtId="0" fontId="2" fillId="0" borderId="1" xfId="0" applyFont="1" applyFill="1" applyBorder="1"/>
    <xf numFmtId="4" fontId="1" fillId="2" borderId="1" xfId="0" applyNumberFormat="1" applyFont="1" applyFill="1" applyBorder="1" applyAlignment="1">
      <alignment horizontal="center"/>
    </xf>
    <xf numFmtId="4" fontId="0" fillId="0" borderId="0" xfId="0" applyNumberFormat="1"/>
    <xf numFmtId="4" fontId="0" fillId="0" borderId="1" xfId="0" applyNumberFormat="1" applyBorder="1"/>
    <xf numFmtId="0" fontId="0" fillId="0" borderId="1" xfId="0" applyFill="1" applyBorder="1"/>
    <xf numFmtId="0" fontId="1" fillId="0" borderId="0" xfId="0" applyFont="1" applyFill="1" applyBorder="1" applyAlignment="1">
      <alignment horizontal="center"/>
    </xf>
    <xf numFmtId="4" fontId="0" fillId="0" borderId="0" xfId="0" applyNumberFormat="1" applyFill="1" applyBorder="1"/>
    <xf numFmtId="4" fontId="2" fillId="0" borderId="0" xfId="0" applyNumberFormat="1" applyFont="1"/>
    <xf numFmtId="0" fontId="0" fillId="0" borderId="3" xfId="0" applyBorder="1"/>
    <xf numFmtId="0" fontId="0" fillId="0" borderId="2" xfId="0" applyBorder="1"/>
    <xf numFmtId="4" fontId="0" fillId="0" borderId="1" xfId="0" applyNumberFormat="1" applyBorder="1" applyAlignment="1">
      <alignment horizontal="center"/>
    </xf>
    <xf numFmtId="0" fontId="7" fillId="0" borderId="8" xfId="0" applyFont="1" applyBorder="1" applyAlignment="1">
      <alignment horizontal="center"/>
    </xf>
    <xf numFmtId="0" fontId="3" fillId="0" borderId="0" xfId="0" applyFont="1" applyAlignment="1">
      <alignment horizontal="left" vertical="top" wrapText="1"/>
    </xf>
    <xf numFmtId="0" fontId="4" fillId="0" borderId="4" xfId="0" applyFont="1" applyBorder="1" applyAlignment="1">
      <alignment horizontal="center"/>
    </xf>
    <xf numFmtId="0" fontId="0" fillId="0" borderId="9" xfId="0" applyBorder="1" applyAlignment="1">
      <alignment horizontal="left" wrapText="1"/>
    </xf>
    <xf numFmtId="0" fontId="0" fillId="0" borderId="7" xfId="0" applyBorder="1" applyAlignment="1">
      <alignment horizontal="left" wrapText="1"/>
    </xf>
    <xf numFmtId="0" fontId="11" fillId="2" borderId="9" xfId="0" applyFont="1" applyFill="1" applyBorder="1" applyAlignment="1">
      <alignment horizontal="center" vertical="center"/>
    </xf>
    <xf numFmtId="0" fontId="0" fillId="0" borderId="7" xfId="0" applyBorder="1" applyAlignment="1">
      <alignment horizontal="center" vertical="center"/>
    </xf>
    <xf numFmtId="0" fontId="11" fillId="2" borderId="7" xfId="0" applyFont="1" applyFill="1" applyBorder="1" applyAlignment="1">
      <alignment horizontal="center" vertical="center"/>
    </xf>
    <xf numFmtId="0" fontId="0" fillId="0" borderId="11" xfId="0" applyNumberFormat="1" applyBorder="1"/>
    <xf numFmtId="0" fontId="0" fillId="0" borderId="9" xfId="0" applyNumberFormat="1" applyBorder="1"/>
    <xf numFmtId="0" fontId="0" fillId="0" borderId="7" xfId="0" applyNumberFormat="1" applyBorder="1"/>
    <xf numFmtId="0" fontId="0" fillId="0" borderId="6" xfId="0" applyNumberFormat="1" applyBorder="1"/>
    <xf numFmtId="0" fontId="0" fillId="0" borderId="10" xfId="0" applyNumberFormat="1" applyBorder="1"/>
  </cellXfs>
  <cellStyles count="2">
    <cellStyle name="Hyperlink" xfId="1" builtinId="8"/>
    <cellStyle name="Normal" xfId="0" builtinId="0"/>
  </cellStyles>
  <dxfs count="32777">
    <dxf>
      <border diagonalUp="0" diagonalDown="0" outline="0">
        <left style="thin">
          <color auto="1"/>
        </left>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right style="thin">
          <color auto="1"/>
        </right>
        <top style="thin">
          <color auto="1"/>
        </top>
        <bottom/>
      </border>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b/>
        <i val="0"/>
        <color theme="0"/>
      </font>
      <fill>
        <patternFill>
          <bgColor theme="2" tint="-0.499984740745262"/>
        </patternFill>
      </fill>
    </dxf>
    <dxf>
      <font>
        <color theme="0"/>
      </font>
      <fill>
        <patternFill>
          <bgColor theme="0" tint="-0.499984740745262"/>
        </patternFill>
      </fill>
    </dxf>
    <dxf>
      <border diagonalUp="0" diagonalDown="0">
        <left style="thin">
          <color auto="1"/>
        </left>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border diagonalUp="0" diagonalDown="0" outline="0">
        <left style="thin">
          <color auto="1"/>
        </left>
        <right style="thin">
          <color auto="1"/>
        </right>
        <top/>
        <bottom/>
      </border>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tables/table1.xml><?xml version="1.0" encoding="utf-8"?>
<table xmlns="http://schemas.openxmlformats.org/spreadsheetml/2006/main" id="2" name="Table2" displayName="Table2" ref="A4:XFC16" totalsRowCount="1" headerRowDxfId="32776" headerRowBorderDxfId="32775" tableBorderDxfId="32774" totalsRowBorderDxfId="32773">
  <autoFilter ref="A4:XFC15"/>
  <tableColumns count="16383">
    <tableColumn id="1" name="Column1" totalsRowLabel="Total" dataDxfId="32772" totalsRowDxfId="16382"/>
    <tableColumn id="3" name="Column3" dataDxfId="32771" totalsRowDxfId="16381"/>
    <tableColumn id="4" name="Column4" dataDxfId="32770" totalsRowDxfId="16380"/>
    <tableColumn id="5" name="Column5" dataDxfId="32769" totalsRowDxfId="16379"/>
    <tableColumn id="6" name="Column6" dataDxfId="32768" totalsRowDxfId="16378"/>
    <tableColumn id="7" name="Column7" dataDxfId="32767" totalsRowDxfId="16377"/>
    <tableColumn id="8" name="Column8" dataDxfId="32766" totalsRowDxfId="16376"/>
    <tableColumn id="9" name="Column9" dataDxfId="32765" totalsRowDxfId="16375"/>
    <tableColumn id="10" name="Column10" dataDxfId="32764" totalsRowDxfId="16374"/>
    <tableColumn id="11" name="Column11" dataDxfId="32763" totalsRowDxfId="16373"/>
    <tableColumn id="12" name="Column12" dataDxfId="32762" totalsRowDxfId="16372"/>
    <tableColumn id="13" name="Column13" dataDxfId="32761" totalsRowDxfId="16371"/>
    <tableColumn id="14" name="Column14" dataDxfId="32760" totalsRowDxfId="16370"/>
    <tableColumn id="15" name="Column15" dataDxfId="32759" totalsRowDxfId="16369"/>
    <tableColumn id="16" name="Column16" dataDxfId="32758" totalsRowDxfId="16368"/>
    <tableColumn id="17" name="Column17" dataDxfId="32757" totalsRowDxfId="16367"/>
    <tableColumn id="18" name="Column18" dataDxfId="32756" totalsRowDxfId="16366"/>
    <tableColumn id="19" name="Column19" dataDxfId="32755" totalsRowDxfId="16365"/>
    <tableColumn id="20" name="Column20" dataDxfId="32754" totalsRowDxfId="16364"/>
    <tableColumn id="21" name="Column21" dataDxfId="32753" totalsRowDxfId="16363"/>
    <tableColumn id="22" name="Column22" dataDxfId="32752" totalsRowDxfId="16362"/>
    <tableColumn id="23" name="Column23" dataDxfId="32751" totalsRowDxfId="16361"/>
    <tableColumn id="24" name="Column24" dataDxfId="32750" totalsRowDxfId="16360"/>
    <tableColumn id="25" name="Column25" dataDxfId="32749" totalsRowDxfId="16359"/>
    <tableColumn id="26" name="Column26" dataDxfId="32748" totalsRowDxfId="16358"/>
    <tableColumn id="27" name="Column27" dataDxfId="32747" totalsRowDxfId="16357"/>
    <tableColumn id="28" name="Column28" dataDxfId="32746" totalsRowDxfId="16356"/>
    <tableColumn id="29" name="Column29" dataDxfId="32745" totalsRowDxfId="16355"/>
    <tableColumn id="30" name="Column30" dataDxfId="32744" totalsRowDxfId="16354"/>
    <tableColumn id="31" name="Column31" dataDxfId="32743" totalsRowDxfId="16353"/>
    <tableColumn id="32" name="Column32" dataDxfId="32742" totalsRowDxfId="16352"/>
    <tableColumn id="33" name="Column33" dataDxfId="32741" totalsRowDxfId="16351"/>
    <tableColumn id="34" name="Column34" dataDxfId="32740" totalsRowDxfId="16350"/>
    <tableColumn id="35" name="Column35" dataDxfId="32739" totalsRowDxfId="16349"/>
    <tableColumn id="36" name="Column36" dataDxfId="32738" totalsRowDxfId="16348"/>
    <tableColumn id="37" name="Column37" dataDxfId="32737" totalsRowDxfId="16347"/>
    <tableColumn id="38" name="Column38" dataDxfId="32736" totalsRowDxfId="16346"/>
    <tableColumn id="39" name="Column39" dataDxfId="32735" totalsRowDxfId="16345"/>
    <tableColumn id="40" name="Column40" dataDxfId="32734" totalsRowDxfId="16344"/>
    <tableColumn id="41" name="Column41" dataDxfId="32733" totalsRowDxfId="16343"/>
    <tableColumn id="42" name="Column42" dataDxfId="32732" totalsRowDxfId="16342"/>
    <tableColumn id="43" name="Column43" dataDxfId="32731" totalsRowDxfId="16341"/>
    <tableColumn id="44" name="Column44" dataDxfId="32730" totalsRowDxfId="16340"/>
    <tableColumn id="45" name="Column45" dataDxfId="32729" totalsRowDxfId="16339"/>
    <tableColumn id="46" name="Column46" dataDxfId="32728" totalsRowDxfId="16338"/>
    <tableColumn id="47" name="Column47" dataDxfId="32727" totalsRowDxfId="16337"/>
    <tableColumn id="48" name="Column48" dataDxfId="32726" totalsRowDxfId="16336"/>
    <tableColumn id="49" name="Column49" dataDxfId="32725" totalsRowDxfId="16335"/>
    <tableColumn id="50" name="Column50" dataDxfId="32724" totalsRowDxfId="16334"/>
    <tableColumn id="51" name="Column51" dataDxfId="32723" totalsRowDxfId="16333"/>
    <tableColumn id="52" name="Column52" dataDxfId="32722" totalsRowDxfId="16332"/>
    <tableColumn id="53" name="Column53" dataDxfId="32721" totalsRowDxfId="16331"/>
    <tableColumn id="54" name="Column54" dataDxfId="32720" totalsRowDxfId="16330"/>
    <tableColumn id="55" name="Column55" dataDxfId="32719" totalsRowDxfId="16329"/>
    <tableColumn id="56" name="Column56" dataDxfId="32718" totalsRowDxfId="16328"/>
    <tableColumn id="57" name="Column57" dataDxfId="32717" totalsRowDxfId="16327"/>
    <tableColumn id="58" name="Column58" dataDxfId="32716" totalsRowDxfId="16326"/>
    <tableColumn id="59" name="Column59" dataDxfId="32715" totalsRowDxfId="16325"/>
    <tableColumn id="60" name="Column60" dataDxfId="32714" totalsRowDxfId="16324"/>
    <tableColumn id="61" name="Column61" dataDxfId="32713" totalsRowDxfId="16323"/>
    <tableColumn id="62" name="Column62" dataDxfId="32712" totalsRowDxfId="16322"/>
    <tableColumn id="63" name="Column63" dataDxfId="32711" totalsRowDxfId="16321"/>
    <tableColumn id="64" name="Column64" dataDxfId="32710" totalsRowDxfId="16320"/>
    <tableColumn id="65" name="Column64100" dataDxfId="32709" totalsRowDxfId="16319"/>
    <tableColumn id="66" name="Column66" dataDxfId="32708" totalsRowDxfId="16318"/>
    <tableColumn id="67" name="Column67" dataDxfId="32707" totalsRowDxfId="16317"/>
    <tableColumn id="68" name="Column68" dataDxfId="32706" totalsRowDxfId="16316"/>
    <tableColumn id="69" name="Column69" dataDxfId="32705" totalsRowDxfId="16315"/>
    <tableColumn id="70" name="Column70" dataDxfId="32704" totalsRowDxfId="16314"/>
    <tableColumn id="71" name="Column71" dataDxfId="32703" totalsRowDxfId="16313"/>
    <tableColumn id="72" name="Column72" dataDxfId="32702" totalsRowDxfId="16312"/>
    <tableColumn id="73" name="Column73" dataDxfId="32701" totalsRowDxfId="16311"/>
    <tableColumn id="74" name="Column74" dataDxfId="32700" totalsRowDxfId="16310"/>
    <tableColumn id="75" name="Column75" dataDxfId="32699" totalsRowDxfId="16309"/>
    <tableColumn id="76" name="Column76" dataDxfId="32698" totalsRowDxfId="16308"/>
    <tableColumn id="77" name="Column77" dataDxfId="32697" totalsRowDxfId="16307"/>
    <tableColumn id="78" name="Column78" dataDxfId="32696" totalsRowDxfId="16306"/>
    <tableColumn id="79" name="Column79" dataDxfId="32695" totalsRowDxfId="16305"/>
    <tableColumn id="80" name="Column80" dataDxfId="32694" totalsRowDxfId="16304"/>
    <tableColumn id="81" name="Column81" dataDxfId="32693" totalsRowDxfId="16303"/>
    <tableColumn id="82" name="Column82" dataDxfId="32692" totalsRowDxfId="16302"/>
    <tableColumn id="83" name="Column83" dataDxfId="32691" totalsRowDxfId="16301"/>
    <tableColumn id="84" name="Column84" dataDxfId="32690" totalsRowDxfId="16300"/>
    <tableColumn id="85" name="Column85" dataDxfId="32689" totalsRowDxfId="16299"/>
    <tableColumn id="86" name="Column86" dataDxfId="32688" totalsRowDxfId="16298"/>
    <tableColumn id="87" name="Column87" dataDxfId="32687" totalsRowDxfId="16297"/>
    <tableColumn id="88" name="Column88" dataDxfId="32686" totalsRowDxfId="16296"/>
    <tableColumn id="89" name="Column89" dataDxfId="32685" totalsRowDxfId="16295"/>
    <tableColumn id="90" name="Column90" dataDxfId="32684" totalsRowDxfId="16294"/>
    <tableColumn id="91" name="Column91" dataDxfId="32683" totalsRowDxfId="16293"/>
    <tableColumn id="92" name="Column92" dataDxfId="32682" totalsRowDxfId="16292"/>
    <tableColumn id="93" name="Column93" dataDxfId="32681" totalsRowDxfId="16291"/>
    <tableColumn id="94" name="Column94" dataDxfId="32680" totalsRowDxfId="16290"/>
    <tableColumn id="95" name="Column95" dataDxfId="32679" totalsRowDxfId="16289"/>
    <tableColumn id="96" name="Column96" dataDxfId="32678" totalsRowDxfId="16288"/>
    <tableColumn id="97" name="Column97" dataDxfId="32677" totalsRowDxfId="16287"/>
    <tableColumn id="98" name="Column98" dataDxfId="32676" totalsRowDxfId="16286"/>
    <tableColumn id="99" name="Column99" dataDxfId="32675" totalsRowDxfId="16285"/>
    <tableColumn id="100" name="Column100" dataDxfId="32674" totalsRowDxfId="16284"/>
    <tableColumn id="101" name="Column101" dataDxfId="32673" totalsRowDxfId="16283"/>
    <tableColumn id="102" name="Column102" dataDxfId="32672" totalsRowDxfId="16282"/>
    <tableColumn id="103" name="Column103" dataDxfId="32671" totalsRowDxfId="16281"/>
    <tableColumn id="104" name="Column104" dataDxfId="32670" totalsRowDxfId="16280"/>
    <tableColumn id="105" name="Column105" dataDxfId="32669" totalsRowDxfId="16279"/>
    <tableColumn id="106" name="Column106" dataDxfId="32668" totalsRowDxfId="16278"/>
    <tableColumn id="107" name="Column107" dataDxfId="32667" totalsRowDxfId="16277"/>
    <tableColumn id="108" name="Column108" dataDxfId="32666" totalsRowDxfId="16276"/>
    <tableColumn id="109" name="Column109" dataDxfId="32665" totalsRowDxfId="16275"/>
    <tableColumn id="110" name="Column110" dataDxfId="32664" totalsRowDxfId="16274"/>
    <tableColumn id="111" name="Column111" dataDxfId="32663" totalsRowDxfId="16273"/>
    <tableColumn id="112" name="Column112" dataDxfId="32662" totalsRowDxfId="16272"/>
    <tableColumn id="113" name="Column113" dataDxfId="32661" totalsRowDxfId="16271"/>
    <tableColumn id="114" name="Column114" dataDxfId="32660" totalsRowDxfId="16270"/>
    <tableColumn id="115" name="Column115" dataDxfId="32659" totalsRowDxfId="16269"/>
    <tableColumn id="116" name="Column116" dataDxfId="32658" totalsRowDxfId="16268"/>
    <tableColumn id="117" name="Column117" dataDxfId="32657" totalsRowDxfId="16267"/>
    <tableColumn id="118" name="Column118" dataDxfId="32656" totalsRowDxfId="16266"/>
    <tableColumn id="119" name="Column119" dataDxfId="32655" totalsRowDxfId="16265"/>
    <tableColumn id="120" name="Column120" dataDxfId="32654" totalsRowDxfId="16264"/>
    <tableColumn id="121" name="Column121" dataDxfId="32653" totalsRowDxfId="16263"/>
    <tableColumn id="122" name="Column122" dataDxfId="32652" totalsRowDxfId="16262"/>
    <tableColumn id="123" name="Column123" dataDxfId="32651" totalsRowDxfId="16261"/>
    <tableColumn id="124" name="Column124" dataDxfId="32650" totalsRowDxfId="16260"/>
    <tableColumn id="125" name="Column125" dataDxfId="32649" totalsRowDxfId="16259"/>
    <tableColumn id="126" name="Column126" dataDxfId="32648" totalsRowDxfId="16258"/>
    <tableColumn id="127" name="Column127" dataDxfId="32647" totalsRowDxfId="16257"/>
    <tableColumn id="128" name="Column128" dataDxfId="32646" totalsRowDxfId="16256"/>
    <tableColumn id="129" name="Column129" dataDxfId="32645" totalsRowDxfId="16255"/>
    <tableColumn id="130" name="Column130" dataDxfId="32644" totalsRowDxfId="16254"/>
    <tableColumn id="131" name="Column131" dataDxfId="32643" totalsRowDxfId="16253"/>
    <tableColumn id="132" name="Column132" dataDxfId="32642" totalsRowDxfId="16252"/>
    <tableColumn id="133" name="Column133" dataDxfId="32641" totalsRowDxfId="16251"/>
    <tableColumn id="134" name="Column134" dataDxfId="32640" totalsRowDxfId="16250"/>
    <tableColumn id="135" name="Column135" dataDxfId="32639" totalsRowDxfId="16249"/>
    <tableColumn id="136" name="Column136" dataDxfId="32638" totalsRowDxfId="16248"/>
    <tableColumn id="137" name="Column137" dataDxfId="32637" totalsRowDxfId="16247"/>
    <tableColumn id="138" name="Column138" dataDxfId="32636" totalsRowDxfId="16246"/>
    <tableColumn id="139" name="Column139" dataDxfId="32635" totalsRowDxfId="16245"/>
    <tableColumn id="140" name="Column140" dataDxfId="32634" totalsRowDxfId="16244"/>
    <tableColumn id="141" name="Column141" dataDxfId="32633" totalsRowDxfId="16243"/>
    <tableColumn id="142" name="Column142" dataDxfId="32632" totalsRowDxfId="16242"/>
    <tableColumn id="143" name="Column143" dataDxfId="32631" totalsRowDxfId="16241"/>
    <tableColumn id="144" name="Column144" dataDxfId="32630" totalsRowDxfId="16240"/>
    <tableColumn id="145" name="Column145" dataDxfId="32629" totalsRowDxfId="16239"/>
    <tableColumn id="146" name="Column146" dataDxfId="32628" totalsRowDxfId="16238"/>
    <tableColumn id="147" name="Column147" dataDxfId="32627" totalsRowDxfId="16237"/>
    <tableColumn id="148" name="Column148" dataDxfId="32626" totalsRowDxfId="16236"/>
    <tableColumn id="149" name="Column149" dataDxfId="32625" totalsRowDxfId="16235"/>
    <tableColumn id="150" name="Column150" dataDxfId="32624" totalsRowDxfId="16234"/>
    <tableColumn id="151" name="Column151" dataDxfId="32623" totalsRowDxfId="16233"/>
    <tableColumn id="152" name="Column152" dataDxfId="32622" totalsRowDxfId="16232"/>
    <tableColumn id="153" name="Column153" dataDxfId="32621" totalsRowDxfId="16231"/>
    <tableColumn id="154" name="Column154" dataDxfId="32620" totalsRowDxfId="16230"/>
    <tableColumn id="155" name="Column155" dataDxfId="32619" totalsRowDxfId="16229"/>
    <tableColumn id="156" name="Column156" dataDxfId="32618" totalsRowDxfId="16228"/>
    <tableColumn id="157" name="Column157" dataDxfId="32617" totalsRowDxfId="16227"/>
    <tableColumn id="158" name="Column158" dataDxfId="32616" totalsRowDxfId="16226"/>
    <tableColumn id="159" name="Column159" dataDxfId="32615" totalsRowDxfId="16225"/>
    <tableColumn id="160" name="Column160" dataDxfId="32614" totalsRowDxfId="16224"/>
    <tableColumn id="161" name="Column161" dataDxfId="32613" totalsRowDxfId="16223"/>
    <tableColumn id="162" name="Column162" dataDxfId="32612" totalsRowDxfId="16222"/>
    <tableColumn id="163" name="Column163" dataDxfId="32611" totalsRowDxfId="16221"/>
    <tableColumn id="164" name="Column164" dataDxfId="32610" totalsRowDxfId="16220"/>
    <tableColumn id="165" name="Column165" dataDxfId="32609" totalsRowDxfId="16219"/>
    <tableColumn id="166" name="Column166" dataDxfId="32608" totalsRowDxfId="16218"/>
    <tableColumn id="167" name="Column167" dataDxfId="32607" totalsRowDxfId="16217"/>
    <tableColumn id="168" name="Column168" dataDxfId="32606" totalsRowDxfId="16216"/>
    <tableColumn id="169" name="Column169" dataDxfId="32605" totalsRowDxfId="16215"/>
    <tableColumn id="170" name="Column170" dataDxfId="32604" totalsRowDxfId="16214"/>
    <tableColumn id="171" name="Column171" dataDxfId="32603" totalsRowDxfId="16213"/>
    <tableColumn id="172" name="Column172" dataDxfId="32602" totalsRowDxfId="16212"/>
    <tableColumn id="173" name="Column173" dataDxfId="32601" totalsRowDxfId="16211"/>
    <tableColumn id="174" name="Column174" dataDxfId="32600" totalsRowDxfId="16210"/>
    <tableColumn id="175" name="Column175" dataDxfId="32599" totalsRowDxfId="16209"/>
    <tableColumn id="176" name="Column176" dataDxfId="32598" totalsRowDxfId="16208"/>
    <tableColumn id="177" name="Column177" dataDxfId="32597" totalsRowDxfId="16207"/>
    <tableColumn id="178" name="Column178" dataDxfId="32596" totalsRowDxfId="16206"/>
    <tableColumn id="179" name="Column179" dataDxfId="32595" totalsRowDxfId="16205"/>
    <tableColumn id="180" name="Column180" dataDxfId="32594" totalsRowDxfId="16204"/>
    <tableColumn id="181" name="Column181" dataDxfId="32593" totalsRowDxfId="16203"/>
    <tableColumn id="182" name="Column182" dataDxfId="32592" totalsRowDxfId="16202"/>
    <tableColumn id="183" name="Column183" dataDxfId="32591" totalsRowDxfId="16201"/>
    <tableColumn id="184" name="Column184" dataDxfId="32590" totalsRowDxfId="16200"/>
    <tableColumn id="185" name="Column185" dataDxfId="32589" totalsRowDxfId="16199"/>
    <tableColumn id="186" name="Column186" dataDxfId="32588" totalsRowDxfId="16198"/>
    <tableColumn id="187" name="Column187" dataDxfId="32587" totalsRowDxfId="16197"/>
    <tableColumn id="188" name="Column188" dataDxfId="32586" totalsRowDxfId="16196"/>
    <tableColumn id="189" name="Column189" dataDxfId="32585" totalsRowDxfId="16195"/>
    <tableColumn id="190" name="Column190" dataDxfId="32584" totalsRowDxfId="16194"/>
    <tableColumn id="191" name="Column191" dataDxfId="32583" totalsRowDxfId="16193"/>
    <tableColumn id="192" name="Column192" dataDxfId="32582" totalsRowDxfId="16192"/>
    <tableColumn id="193" name="Column193" dataDxfId="32581" totalsRowDxfId="16191"/>
    <tableColumn id="194" name="Column194" dataDxfId="32580" totalsRowDxfId="16190"/>
    <tableColumn id="195" name="Column195" dataDxfId="32579" totalsRowDxfId="16189"/>
    <tableColumn id="196" name="Column196" dataDxfId="32578" totalsRowDxfId="16188"/>
    <tableColumn id="197" name="Column197" dataDxfId="32577" totalsRowDxfId="16187"/>
    <tableColumn id="198" name="Column198" dataDxfId="32576" totalsRowDxfId="16186"/>
    <tableColumn id="199" name="Column199" dataDxfId="32575" totalsRowDxfId="16185"/>
    <tableColumn id="200" name="Column200" dataDxfId="32574" totalsRowDxfId="16184"/>
    <tableColumn id="201" name="Column201" dataDxfId="32573" totalsRowDxfId="16183"/>
    <tableColumn id="202" name="Column202" dataDxfId="32572" totalsRowDxfId="16182"/>
    <tableColumn id="203" name="Column203" dataDxfId="32571" totalsRowDxfId="16181"/>
    <tableColumn id="204" name="Column204" dataDxfId="32570" totalsRowDxfId="16180"/>
    <tableColumn id="205" name="Column205" dataDxfId="32569" totalsRowDxfId="16179"/>
    <tableColumn id="206" name="Column206" dataDxfId="32568" totalsRowDxfId="16178"/>
    <tableColumn id="207" name="Column207" dataDxfId="32567" totalsRowDxfId="16177"/>
    <tableColumn id="208" name="Column208" dataDxfId="32566" totalsRowDxfId="16176"/>
    <tableColumn id="209" name="Column209" dataDxfId="32565" totalsRowDxfId="16175"/>
    <tableColumn id="210" name="Column210" dataDxfId="32564" totalsRowDxfId="16174"/>
    <tableColumn id="211" name="Column211" dataDxfId="32563" totalsRowDxfId="16173"/>
    <tableColumn id="212" name="Column212" dataDxfId="32562" totalsRowDxfId="16172"/>
    <tableColumn id="213" name="Column213" dataDxfId="32561" totalsRowDxfId="16171"/>
    <tableColumn id="214" name="Column214" dataDxfId="32560" totalsRowDxfId="16170"/>
    <tableColumn id="215" name="Column215" dataDxfId="32559" totalsRowDxfId="16169"/>
    <tableColumn id="216" name="Column216" dataDxfId="32558" totalsRowDxfId="16168"/>
    <tableColumn id="217" name="Column217" dataDxfId="32557" totalsRowDxfId="16167"/>
    <tableColumn id="218" name="Column218" dataDxfId="32556" totalsRowDxfId="16166"/>
    <tableColumn id="219" name="Column219" dataDxfId="32555" totalsRowDxfId="16165"/>
    <tableColumn id="220" name="Column220" dataDxfId="32554" totalsRowDxfId="16164"/>
    <tableColumn id="221" name="Column221" dataDxfId="32553" totalsRowDxfId="16163"/>
    <tableColumn id="222" name="Column222" dataDxfId="32552" totalsRowDxfId="16162"/>
    <tableColumn id="223" name="Column223" dataDxfId="32551" totalsRowDxfId="16161"/>
    <tableColumn id="224" name="Column224" dataDxfId="32550" totalsRowDxfId="16160"/>
    <tableColumn id="225" name="Column225" dataDxfId="32549" totalsRowDxfId="16159"/>
    <tableColumn id="226" name="Column226" dataDxfId="32548" totalsRowDxfId="16158"/>
    <tableColumn id="227" name="Column227" dataDxfId="32547" totalsRowDxfId="16157"/>
    <tableColumn id="228" name="Column228" dataDxfId="32546" totalsRowDxfId="16156"/>
    <tableColumn id="229" name="Column229" dataDxfId="32545" totalsRowDxfId="16155"/>
    <tableColumn id="230" name="Column230" dataDxfId="32544" totalsRowDxfId="16154"/>
    <tableColumn id="231" name="Column231" dataDxfId="32543" totalsRowDxfId="16153"/>
    <tableColumn id="232" name="Column232" dataDxfId="32542" totalsRowDxfId="16152"/>
    <tableColumn id="233" name="Column233" dataDxfId="32541" totalsRowDxfId="16151"/>
    <tableColumn id="234" name="Column234" dataDxfId="32540" totalsRowDxfId="16150"/>
    <tableColumn id="235" name="Column235" dataDxfId="32539" totalsRowDxfId="16149"/>
    <tableColumn id="236" name="Column236" dataDxfId="32538" totalsRowDxfId="16148"/>
    <tableColumn id="237" name="Column237" dataDxfId="32537" totalsRowDxfId="16147"/>
    <tableColumn id="238" name="Column238" dataDxfId="32536" totalsRowDxfId="16146"/>
    <tableColumn id="239" name="Column239" dataDxfId="32535" totalsRowDxfId="16145"/>
    <tableColumn id="240" name="Column240" dataDxfId="32534" totalsRowDxfId="16144"/>
    <tableColumn id="241" name="Column241" dataDxfId="32533" totalsRowDxfId="16143"/>
    <tableColumn id="242" name="Column242" dataDxfId="32532" totalsRowDxfId="16142"/>
    <tableColumn id="243" name="Column243" dataDxfId="32531" totalsRowDxfId="16141"/>
    <tableColumn id="244" name="Column244" dataDxfId="32530" totalsRowDxfId="16140"/>
    <tableColumn id="245" name="Column245" dataDxfId="32529" totalsRowDxfId="16139"/>
    <tableColumn id="246" name="Column246" dataDxfId="32528" totalsRowDxfId="16138"/>
    <tableColumn id="247" name="Column247" dataDxfId="32527" totalsRowDxfId="16137"/>
    <tableColumn id="248" name="Column248" dataDxfId="32526" totalsRowDxfId="16136"/>
    <tableColumn id="249" name="Column249" dataDxfId="32525" totalsRowDxfId="16135"/>
    <tableColumn id="250" name="Column250" dataDxfId="32524" totalsRowDxfId="16134"/>
    <tableColumn id="251" name="Column251" dataDxfId="32523" totalsRowDxfId="16133"/>
    <tableColumn id="252" name="Column252" dataDxfId="32522" totalsRowDxfId="16132"/>
    <tableColumn id="253" name="Column253" dataDxfId="32521" totalsRowDxfId="16131"/>
    <tableColumn id="254" name="Column254" dataDxfId="32520" totalsRowDxfId="16130"/>
    <tableColumn id="255" name="Column255" dataDxfId="32519" totalsRowDxfId="16129"/>
    <tableColumn id="256" name="Column256" dataDxfId="32518" totalsRowDxfId="16128"/>
    <tableColumn id="257" name="Column257" dataDxfId="32517" totalsRowDxfId="16127"/>
    <tableColumn id="258" name="Column258" dataDxfId="32516" totalsRowDxfId="16126"/>
    <tableColumn id="259" name="Column259" dataDxfId="32515" totalsRowDxfId="16125"/>
    <tableColumn id="260" name="Column260" dataDxfId="32514" totalsRowDxfId="16124"/>
    <tableColumn id="261" name="Column261" dataDxfId="32513" totalsRowDxfId="16123"/>
    <tableColumn id="262" name="Column262" dataDxfId="32512" totalsRowDxfId="16122"/>
    <tableColumn id="263" name="Column263" dataDxfId="32511" totalsRowDxfId="16121"/>
    <tableColumn id="264" name="Column264" dataDxfId="32510" totalsRowDxfId="16120"/>
    <tableColumn id="265" name="Column265" dataDxfId="32509" totalsRowDxfId="16119"/>
    <tableColumn id="266" name="Column266" dataDxfId="32508" totalsRowDxfId="16118"/>
    <tableColumn id="267" name="Column267" dataDxfId="32507" totalsRowDxfId="16117"/>
    <tableColumn id="268" name="Column268" dataDxfId="32506" totalsRowDxfId="16116"/>
    <tableColumn id="269" name="Column269" dataDxfId="32505" totalsRowDxfId="16115"/>
    <tableColumn id="270" name="Column270" dataDxfId="32504" totalsRowDxfId="16114"/>
    <tableColumn id="271" name="Column271" dataDxfId="32503" totalsRowDxfId="16113"/>
    <tableColumn id="272" name="Column272" dataDxfId="32502" totalsRowDxfId="16112"/>
    <tableColumn id="273" name="Column273" dataDxfId="32501" totalsRowDxfId="16111"/>
    <tableColumn id="274" name="Column274" dataDxfId="32500" totalsRowDxfId="16110"/>
    <tableColumn id="275" name="Column275" dataDxfId="32499" totalsRowDxfId="16109"/>
    <tableColumn id="276" name="Column276" dataDxfId="32498" totalsRowDxfId="16108"/>
    <tableColumn id="277" name="Column277" dataDxfId="32497" totalsRowDxfId="16107"/>
    <tableColumn id="278" name="Column278" dataDxfId="32496" totalsRowDxfId="16106"/>
    <tableColumn id="279" name="Column279" dataDxfId="32495" totalsRowDxfId="16105"/>
    <tableColumn id="280" name="Column280" dataDxfId="32494" totalsRowDxfId="16104"/>
    <tableColumn id="281" name="Column281" dataDxfId="32493" totalsRowDxfId="16103"/>
    <tableColumn id="282" name="Column282" dataDxfId="32492" totalsRowDxfId="16102"/>
    <tableColumn id="283" name="Column283" dataDxfId="32491" totalsRowDxfId="16101"/>
    <tableColumn id="284" name="Column284" dataDxfId="32490" totalsRowDxfId="16100"/>
    <tableColumn id="285" name="Column285" dataDxfId="32489" totalsRowDxfId="16099"/>
    <tableColumn id="286" name="Column286" dataDxfId="32488" totalsRowDxfId="16098"/>
    <tableColumn id="287" name="Column287" dataDxfId="32487" totalsRowDxfId="16097"/>
    <tableColumn id="288" name="Column288" dataDxfId="32486" totalsRowDxfId="16096"/>
    <tableColumn id="289" name="Column289" dataDxfId="32485" totalsRowDxfId="16095"/>
    <tableColumn id="290" name="Column290" dataDxfId="32484" totalsRowDxfId="16094"/>
    <tableColumn id="291" name="Column291" dataDxfId="32483" totalsRowDxfId="16093"/>
    <tableColumn id="292" name="Column292" dataDxfId="32482" totalsRowDxfId="16092"/>
    <tableColumn id="293" name="Column293" dataDxfId="32481" totalsRowDxfId="16091"/>
    <tableColumn id="294" name="Column294" dataDxfId="32480" totalsRowDxfId="16090"/>
    <tableColumn id="295" name="Column295" dataDxfId="32479" totalsRowDxfId="16089"/>
    <tableColumn id="296" name="Column296" dataDxfId="32478" totalsRowDxfId="16088"/>
    <tableColumn id="297" name="Column297" dataDxfId="32477" totalsRowDxfId="16087"/>
    <tableColumn id="298" name="Column298" dataDxfId="32476" totalsRowDxfId="16086"/>
    <tableColumn id="299" name="Column299" dataDxfId="32475" totalsRowDxfId="16085"/>
    <tableColumn id="300" name="Column300" dataDxfId="32474" totalsRowDxfId="16084"/>
    <tableColumn id="301" name="Column301" dataDxfId="32473" totalsRowDxfId="16083"/>
    <tableColumn id="302" name="Column302" dataDxfId="32472" totalsRowDxfId="16082"/>
    <tableColumn id="303" name="Column303" dataDxfId="32471" totalsRowDxfId="16081"/>
    <tableColumn id="304" name="Column304" dataDxfId="32470" totalsRowDxfId="16080"/>
    <tableColumn id="305" name="Column305" dataDxfId="32469" totalsRowDxfId="16079"/>
    <tableColumn id="306" name="Column306" dataDxfId="32468" totalsRowDxfId="16078"/>
    <tableColumn id="307" name="Column307" dataDxfId="32467" totalsRowDxfId="16077"/>
    <tableColumn id="308" name="Column308" dataDxfId="32466" totalsRowDxfId="16076"/>
    <tableColumn id="309" name="Column309" dataDxfId="32465" totalsRowDxfId="16075"/>
    <tableColumn id="310" name="Column310" dataDxfId="32464" totalsRowDxfId="16074"/>
    <tableColumn id="311" name="Column311" dataDxfId="32463" totalsRowDxfId="16073"/>
    <tableColumn id="312" name="Column312" dataDxfId="32462" totalsRowDxfId="16072"/>
    <tableColumn id="313" name="Column313" dataDxfId="32461" totalsRowDxfId="16071"/>
    <tableColumn id="314" name="Column314" dataDxfId="32460" totalsRowDxfId="16070"/>
    <tableColumn id="315" name="Column315" dataDxfId="32459" totalsRowDxfId="16069"/>
    <tableColumn id="316" name="Column316" dataDxfId="32458" totalsRowDxfId="16068"/>
    <tableColumn id="317" name="Column317" dataDxfId="32457" totalsRowDxfId="16067"/>
    <tableColumn id="318" name="Column318" dataDxfId="32456" totalsRowDxfId="16066"/>
    <tableColumn id="319" name="Column319" dataDxfId="32455" totalsRowDxfId="16065"/>
    <tableColumn id="320" name="Column320" dataDxfId="32454" totalsRowDxfId="16064"/>
    <tableColumn id="321" name="Column321" dataDxfId="32453" totalsRowDxfId="16063"/>
    <tableColumn id="322" name="Column322" dataDxfId="32452" totalsRowDxfId="16062"/>
    <tableColumn id="323" name="Column323" dataDxfId="32451" totalsRowDxfId="16061"/>
    <tableColumn id="324" name="Column324" dataDxfId="32450" totalsRowDxfId="16060"/>
    <tableColumn id="325" name="Column325" dataDxfId="32449" totalsRowDxfId="16059"/>
    <tableColumn id="326" name="Column326" dataDxfId="32448" totalsRowDxfId="16058"/>
    <tableColumn id="327" name="Column327" dataDxfId="32447" totalsRowDxfId="16057"/>
    <tableColumn id="328" name="Column328" dataDxfId="32446" totalsRowDxfId="16056"/>
    <tableColumn id="329" name="Column329" dataDxfId="32445" totalsRowDxfId="16055"/>
    <tableColumn id="330" name="Column330" dataDxfId="32444" totalsRowDxfId="16054"/>
    <tableColumn id="331" name="Column331" dataDxfId="32443" totalsRowDxfId="16053"/>
    <tableColumn id="332" name="Column332" dataDxfId="32442" totalsRowDxfId="16052"/>
    <tableColumn id="333" name="Column333" dataDxfId="32441" totalsRowDxfId="16051"/>
    <tableColumn id="334" name="Column334" dataDxfId="32440" totalsRowDxfId="16050"/>
    <tableColumn id="335" name="Column335" dataDxfId="32439" totalsRowDxfId="16049"/>
    <tableColumn id="336" name="Column336" dataDxfId="32438" totalsRowDxfId="16048"/>
    <tableColumn id="337" name="Column337" dataDxfId="32437" totalsRowDxfId="16047"/>
    <tableColumn id="338" name="Column338" dataDxfId="32436" totalsRowDxfId="16046"/>
    <tableColumn id="339" name="Column339" dataDxfId="32435" totalsRowDxfId="16045"/>
    <tableColumn id="340" name="Column340" dataDxfId="32434" totalsRowDxfId="16044"/>
    <tableColumn id="341" name="Column341" dataDxfId="32433" totalsRowDxfId="16043"/>
    <tableColumn id="342" name="Column342" dataDxfId="32432" totalsRowDxfId="16042"/>
    <tableColumn id="343" name="Column343" dataDxfId="32431" totalsRowDxfId="16041"/>
    <tableColumn id="344" name="Column344" dataDxfId="32430" totalsRowDxfId="16040"/>
    <tableColumn id="345" name="Column345" dataDxfId="32429" totalsRowDxfId="16039"/>
    <tableColumn id="346" name="Column346" dataDxfId="32428" totalsRowDxfId="16038"/>
    <tableColumn id="347" name="Column347" dataDxfId="32427" totalsRowDxfId="16037"/>
    <tableColumn id="348" name="Column348" dataDxfId="32426" totalsRowDxfId="16036"/>
    <tableColumn id="349" name="Column349" dataDxfId="32425" totalsRowDxfId="16035"/>
    <tableColumn id="350" name="Column350" dataDxfId="32424" totalsRowDxfId="16034"/>
    <tableColumn id="351" name="Column351" dataDxfId="32423" totalsRowDxfId="16033"/>
    <tableColumn id="352" name="Column352" dataDxfId="32422" totalsRowDxfId="16032"/>
    <tableColumn id="353" name="Column353" dataDxfId="32421" totalsRowDxfId="16031"/>
    <tableColumn id="354" name="Column354" dataDxfId="32420" totalsRowDxfId="16030"/>
    <tableColumn id="355" name="Column355" dataDxfId="32419" totalsRowDxfId="16029"/>
    <tableColumn id="356" name="Column356" dataDxfId="32418" totalsRowDxfId="16028"/>
    <tableColumn id="357" name="Column357" dataDxfId="32417" totalsRowDxfId="16027"/>
    <tableColumn id="358" name="Column358" dataDxfId="32416" totalsRowDxfId="16026"/>
    <tableColumn id="359" name="Column359" dataDxfId="32415" totalsRowDxfId="16025"/>
    <tableColumn id="360" name="Column360" dataDxfId="32414" totalsRowDxfId="16024"/>
    <tableColumn id="361" name="Column361" dataDxfId="32413" totalsRowDxfId="16023"/>
    <tableColumn id="362" name="Column362" dataDxfId="32412" totalsRowDxfId="16022"/>
    <tableColumn id="363" name="Column363" dataDxfId="32411" totalsRowDxfId="16021"/>
    <tableColumn id="364" name="Column364" dataDxfId="32410" totalsRowDxfId="16020"/>
    <tableColumn id="365" name="Column365" dataDxfId="32409" totalsRowDxfId="16019"/>
    <tableColumn id="366" name="Column366" dataDxfId="32408" totalsRowDxfId="16018"/>
    <tableColumn id="367" name="Column367" dataDxfId="32407" totalsRowDxfId="16017"/>
    <tableColumn id="368" name="Column368" dataDxfId="32406" totalsRowDxfId="16016"/>
    <tableColumn id="369" name="Column369" dataDxfId="32405" totalsRowDxfId="16015"/>
    <tableColumn id="370" name="Column370" dataDxfId="32404" totalsRowDxfId="16014"/>
    <tableColumn id="371" name="Column371" dataDxfId="32403" totalsRowDxfId="16013"/>
    <tableColumn id="372" name="Column372" dataDxfId="32402" totalsRowDxfId="16012"/>
    <tableColumn id="373" name="Column373" dataDxfId="32401" totalsRowDxfId="16011"/>
    <tableColumn id="374" name="Column374" dataDxfId="32400" totalsRowDxfId="16010"/>
    <tableColumn id="375" name="Column375" dataDxfId="32399" totalsRowDxfId="16009"/>
    <tableColumn id="376" name="Column376" dataDxfId="32398" totalsRowDxfId="16008"/>
    <tableColumn id="377" name="Column377" dataDxfId="32397" totalsRowDxfId="16007"/>
    <tableColumn id="378" name="Column378" dataDxfId="32396" totalsRowDxfId="16006"/>
    <tableColumn id="379" name="Column379" dataDxfId="32395" totalsRowDxfId="16005"/>
    <tableColumn id="380" name="Column380" dataDxfId="32394" totalsRowDxfId="16004"/>
    <tableColumn id="381" name="Column381" dataDxfId="32393" totalsRowDxfId="16003"/>
    <tableColumn id="382" name="Column382" dataDxfId="32392" totalsRowDxfId="16002"/>
    <tableColumn id="383" name="Column383" dataDxfId="32391" totalsRowDxfId="16001"/>
    <tableColumn id="384" name="Column384" dataDxfId="32390" totalsRowDxfId="16000"/>
    <tableColumn id="385" name="Column385" dataDxfId="32389" totalsRowDxfId="15999"/>
    <tableColumn id="386" name="Column386" dataDxfId="32388" totalsRowDxfId="15998"/>
    <tableColumn id="387" name="Column387" dataDxfId="32387" totalsRowDxfId="15997"/>
    <tableColumn id="388" name="Column388" dataDxfId="32386" totalsRowDxfId="15996"/>
    <tableColumn id="389" name="Column389" dataDxfId="32385" totalsRowDxfId="15995"/>
    <tableColumn id="390" name="Column390" dataDxfId="32384" totalsRowDxfId="15994"/>
    <tableColumn id="391" name="Column391" dataDxfId="32383" totalsRowDxfId="15993"/>
    <tableColumn id="392" name="Column392" dataDxfId="32382" totalsRowDxfId="15992"/>
    <tableColumn id="393" name="Column393" dataDxfId="32381" totalsRowDxfId="15991"/>
    <tableColumn id="394" name="Column394" dataDxfId="32380" totalsRowDxfId="15990"/>
    <tableColumn id="395" name="Column395" dataDxfId="32379" totalsRowDxfId="15989"/>
    <tableColumn id="396" name="Column396" dataDxfId="32378" totalsRowDxfId="15988"/>
    <tableColumn id="397" name="Column397" dataDxfId="32377" totalsRowDxfId="15987"/>
    <tableColumn id="398" name="Column398" dataDxfId="32376" totalsRowDxfId="15986"/>
    <tableColumn id="399" name="Column399" dataDxfId="32375" totalsRowDxfId="15985"/>
    <tableColumn id="400" name="Column400" dataDxfId="32374" totalsRowDxfId="15984"/>
    <tableColumn id="401" name="Column401" dataDxfId="32373" totalsRowDxfId="15983"/>
    <tableColumn id="402" name="Column402" dataDxfId="32372" totalsRowDxfId="15982"/>
    <tableColumn id="403" name="Column403" dataDxfId="32371" totalsRowDxfId="15981"/>
    <tableColumn id="404" name="Column404" dataDxfId="32370" totalsRowDxfId="15980"/>
    <tableColumn id="405" name="Column405" dataDxfId="32369" totalsRowDxfId="15979"/>
    <tableColumn id="406" name="Column406" dataDxfId="32368" totalsRowDxfId="15978"/>
    <tableColumn id="407" name="Column407" dataDxfId="32367" totalsRowDxfId="15977"/>
    <tableColumn id="408" name="Column408" dataDxfId="32366" totalsRowDxfId="15976"/>
    <tableColumn id="409" name="Column409" dataDxfId="32365" totalsRowDxfId="15975"/>
    <tableColumn id="410" name="Column410" dataDxfId="32364" totalsRowDxfId="15974"/>
    <tableColumn id="411" name="Column411" dataDxfId="32363" totalsRowDxfId="15973"/>
    <tableColumn id="412" name="Column412" dataDxfId="32362" totalsRowDxfId="15972"/>
    <tableColumn id="413" name="Column413" dataDxfId="32361" totalsRowDxfId="15971"/>
    <tableColumn id="414" name="Column414" dataDxfId="32360" totalsRowDxfId="15970"/>
    <tableColumn id="415" name="Column415" dataDxfId="32359" totalsRowDxfId="15969"/>
    <tableColumn id="416" name="Column416" dataDxfId="32358" totalsRowDxfId="15968"/>
    <tableColumn id="417" name="Column417" dataDxfId="32357" totalsRowDxfId="15967"/>
    <tableColumn id="418" name="Column418" dataDxfId="32356" totalsRowDxfId="15966"/>
    <tableColumn id="419" name="Column419" dataDxfId="32355" totalsRowDxfId="15965"/>
    <tableColumn id="420" name="Column420" dataDxfId="32354" totalsRowDxfId="15964"/>
    <tableColumn id="421" name="Column421" dataDxfId="32353" totalsRowDxfId="15963"/>
    <tableColumn id="422" name="Column422" dataDxfId="32352" totalsRowDxfId="15962"/>
    <tableColumn id="423" name="Column423" dataDxfId="32351" totalsRowDxfId="15961"/>
    <tableColumn id="424" name="Column424" dataDxfId="32350" totalsRowDxfId="15960"/>
    <tableColumn id="425" name="Column425" dataDxfId="32349" totalsRowDxfId="15959"/>
    <tableColumn id="426" name="Column426" dataDxfId="32348" totalsRowDxfId="15958"/>
    <tableColumn id="427" name="Column427" dataDxfId="32347" totalsRowDxfId="15957"/>
    <tableColumn id="428" name="Column428" dataDxfId="32346" totalsRowDxfId="15956"/>
    <tableColumn id="429" name="Column429" dataDxfId="32345" totalsRowDxfId="15955"/>
    <tableColumn id="430" name="Column430" dataDxfId="32344" totalsRowDxfId="15954"/>
    <tableColumn id="431" name="Column431" dataDxfId="32343" totalsRowDxfId="15953"/>
    <tableColumn id="432" name="Column432" dataDxfId="32342" totalsRowDxfId="15952"/>
    <tableColumn id="433" name="Column433" dataDxfId="32341" totalsRowDxfId="15951"/>
    <tableColumn id="434" name="Column434" dataDxfId="32340" totalsRowDxfId="15950"/>
    <tableColumn id="435" name="Column435" dataDxfId="32339" totalsRowDxfId="15949"/>
    <tableColumn id="436" name="Column436" dataDxfId="32338" totalsRowDxfId="15948"/>
    <tableColumn id="437" name="Column437" dataDxfId="32337" totalsRowDxfId="15947"/>
    <tableColumn id="438" name="Column438" dataDxfId="32336" totalsRowDxfId="15946"/>
    <tableColumn id="439" name="Column439" dataDxfId="32335" totalsRowDxfId="15945"/>
    <tableColumn id="440" name="Column440" dataDxfId="32334" totalsRowDxfId="15944"/>
    <tableColumn id="441" name="Column441" dataDxfId="32333" totalsRowDxfId="15943"/>
    <tableColumn id="442" name="Column442" dataDxfId="32332" totalsRowDxfId="15942"/>
    <tableColumn id="443" name="Column443" dataDxfId="32331" totalsRowDxfId="15941"/>
    <tableColumn id="444" name="Column444" dataDxfId="32330" totalsRowDxfId="15940"/>
    <tableColumn id="445" name="Column445" dataDxfId="32329" totalsRowDxfId="15939"/>
    <tableColumn id="446" name="Column446" dataDxfId="32328" totalsRowDxfId="15938"/>
    <tableColumn id="447" name="Column447" dataDxfId="32327" totalsRowDxfId="15937"/>
    <tableColumn id="448" name="Column448" dataDxfId="32326" totalsRowDxfId="15936"/>
    <tableColumn id="449" name="Column449" dataDxfId="32325" totalsRowDxfId="15935"/>
    <tableColumn id="450" name="Column450" dataDxfId="32324" totalsRowDxfId="15934"/>
    <tableColumn id="451" name="Column451" dataDxfId="32323" totalsRowDxfId="15933"/>
    <tableColumn id="452" name="Column452" dataDxfId="32322" totalsRowDxfId="15932"/>
    <tableColumn id="453" name="Column453" dataDxfId="32321" totalsRowDxfId="15931"/>
    <tableColumn id="454" name="Column454" dataDxfId="32320" totalsRowDxfId="15930"/>
    <tableColumn id="455" name="Column455" dataDxfId="32319" totalsRowDxfId="15929"/>
    <tableColumn id="456" name="Column456" dataDxfId="32318" totalsRowDxfId="15928"/>
    <tableColumn id="457" name="Column457" dataDxfId="32317" totalsRowDxfId="15927"/>
    <tableColumn id="458" name="Column458" dataDxfId="32316" totalsRowDxfId="15926"/>
    <tableColumn id="459" name="Column459" dataDxfId="32315" totalsRowDxfId="15925"/>
    <tableColumn id="460" name="Column460" dataDxfId="32314" totalsRowDxfId="15924"/>
    <tableColumn id="461" name="Column461" dataDxfId="32313" totalsRowDxfId="15923"/>
    <tableColumn id="462" name="Column462" dataDxfId="32312" totalsRowDxfId="15922"/>
    <tableColumn id="463" name="Column463" dataDxfId="32311" totalsRowDxfId="15921"/>
    <tableColumn id="464" name="Column464" dataDxfId="32310" totalsRowDxfId="15920"/>
    <tableColumn id="465" name="Column465" dataDxfId="32309" totalsRowDxfId="15919"/>
    <tableColumn id="466" name="Column466" dataDxfId="32308" totalsRowDxfId="15918"/>
    <tableColumn id="467" name="Column467" dataDxfId="32307" totalsRowDxfId="15917"/>
    <tableColumn id="468" name="Column468" dataDxfId="32306" totalsRowDxfId="15916"/>
    <tableColumn id="469" name="Column469" dataDxfId="32305" totalsRowDxfId="15915"/>
    <tableColumn id="470" name="Column470" dataDxfId="32304" totalsRowDxfId="15914"/>
    <tableColumn id="471" name="Column471" dataDxfId="32303" totalsRowDxfId="15913"/>
    <tableColumn id="472" name="Column472" dataDxfId="32302" totalsRowDxfId="15912"/>
    <tableColumn id="473" name="Column473" dataDxfId="32301" totalsRowDxfId="15911"/>
    <tableColumn id="474" name="Column474" dataDxfId="32300" totalsRowDxfId="15910"/>
    <tableColumn id="475" name="Column475" dataDxfId="32299" totalsRowDxfId="15909"/>
    <tableColumn id="476" name="Column476" dataDxfId="32298" totalsRowDxfId="15908"/>
    <tableColumn id="477" name="Column477" dataDxfId="32297" totalsRowDxfId="15907"/>
    <tableColumn id="478" name="Column478" dataDxfId="32296" totalsRowDxfId="15906"/>
    <tableColumn id="479" name="Column479" dataDxfId="32295" totalsRowDxfId="15905"/>
    <tableColumn id="480" name="Column480" dataDxfId="32294" totalsRowDxfId="15904"/>
    <tableColumn id="481" name="Column481" dataDxfId="32293" totalsRowDxfId="15903"/>
    <tableColumn id="482" name="Column482" dataDxfId="32292" totalsRowDxfId="15902"/>
    <tableColumn id="483" name="Column483" dataDxfId="32291" totalsRowDxfId="15901"/>
    <tableColumn id="484" name="Column484" dataDxfId="32290" totalsRowDxfId="15900"/>
    <tableColumn id="485" name="Column485" dataDxfId="32289" totalsRowDxfId="15899"/>
    <tableColumn id="486" name="Column486" dataDxfId="32288" totalsRowDxfId="15898"/>
    <tableColumn id="487" name="Column487" dataDxfId="32287" totalsRowDxfId="15897"/>
    <tableColumn id="488" name="Column488" dataDxfId="32286" totalsRowDxfId="15896"/>
    <tableColumn id="489" name="Column489" dataDxfId="32285" totalsRowDxfId="15895"/>
    <tableColumn id="490" name="Column490" dataDxfId="32284" totalsRowDxfId="15894"/>
    <tableColumn id="491" name="Column491" dataDxfId="32283" totalsRowDxfId="15893"/>
    <tableColumn id="492" name="Column492" dataDxfId="32282" totalsRowDxfId="15892"/>
    <tableColumn id="493" name="Column493" dataDxfId="32281" totalsRowDxfId="15891"/>
    <tableColumn id="494" name="Column494" dataDxfId="32280" totalsRowDxfId="15890"/>
    <tableColumn id="495" name="Column495" dataDxfId="32279" totalsRowDxfId="15889"/>
    <tableColumn id="496" name="Column496" dataDxfId="32278" totalsRowDxfId="15888"/>
    <tableColumn id="497" name="Column497" dataDxfId="32277" totalsRowDxfId="15887"/>
    <tableColumn id="498" name="Column498" dataDxfId="32276" totalsRowDxfId="15886"/>
    <tableColumn id="499" name="Column499" dataDxfId="32275" totalsRowDxfId="15885"/>
    <tableColumn id="500" name="Column500" dataDxfId="32274" totalsRowDxfId="15884"/>
    <tableColumn id="501" name="Column501" dataDxfId="32273" totalsRowDxfId="15883"/>
    <tableColumn id="502" name="Column502" dataDxfId="32272" totalsRowDxfId="15882"/>
    <tableColumn id="503" name="Column503" dataDxfId="32271" totalsRowDxfId="15881"/>
    <tableColumn id="504" name="Column504" dataDxfId="32270" totalsRowDxfId="15880"/>
    <tableColumn id="505" name="Column505" dataDxfId="32269" totalsRowDxfId="15879"/>
    <tableColumn id="506" name="Column506" dataDxfId="32268" totalsRowDxfId="15878"/>
    <tableColumn id="507" name="Column507" dataDxfId="32267" totalsRowDxfId="15877"/>
    <tableColumn id="508" name="Column508" dataDxfId="32266" totalsRowDxfId="15876"/>
    <tableColumn id="509" name="Column509" dataDxfId="32265" totalsRowDxfId="15875"/>
    <tableColumn id="510" name="Column510" dataDxfId="32264" totalsRowDxfId="15874"/>
    <tableColumn id="511" name="Column511" dataDxfId="32263" totalsRowDxfId="15873"/>
    <tableColumn id="512" name="Column512" dataDxfId="32262" totalsRowDxfId="15872"/>
    <tableColumn id="513" name="Column513" dataDxfId="32261" totalsRowDxfId="15871"/>
    <tableColumn id="514" name="Column514" dataDxfId="32260" totalsRowDxfId="15870"/>
    <tableColumn id="515" name="Column515" dataDxfId="32259" totalsRowDxfId="15869"/>
    <tableColumn id="516" name="Column516" dataDxfId="32258" totalsRowDxfId="15868"/>
    <tableColumn id="517" name="Column517" dataDxfId="32257" totalsRowDxfId="15867"/>
    <tableColumn id="518" name="Column518" dataDxfId="32256" totalsRowDxfId="15866"/>
    <tableColumn id="519" name="Column519" dataDxfId="32255" totalsRowDxfId="15865"/>
    <tableColumn id="520" name="Column520" dataDxfId="32254" totalsRowDxfId="15864"/>
    <tableColumn id="521" name="Column521" dataDxfId="32253" totalsRowDxfId="15863"/>
    <tableColumn id="522" name="Column522" dataDxfId="32252" totalsRowDxfId="15862"/>
    <tableColumn id="523" name="Column523" dataDxfId="32251" totalsRowDxfId="15861"/>
    <tableColumn id="524" name="Column524" dataDxfId="32250" totalsRowDxfId="15860"/>
    <tableColumn id="525" name="Column525" dataDxfId="32249" totalsRowDxfId="15859"/>
    <tableColumn id="526" name="Column526" dataDxfId="32248" totalsRowDxfId="15858"/>
    <tableColumn id="527" name="Column527" dataDxfId="32247" totalsRowDxfId="15857"/>
    <tableColumn id="528" name="Column528" dataDxfId="32246" totalsRowDxfId="15856"/>
    <tableColumn id="529" name="Column529" dataDxfId="32245" totalsRowDxfId="15855"/>
    <tableColumn id="530" name="Column530" dataDxfId="32244" totalsRowDxfId="15854"/>
    <tableColumn id="531" name="Column531" dataDxfId="32243" totalsRowDxfId="15853"/>
    <tableColumn id="532" name="Column532" dataDxfId="32242" totalsRowDxfId="15852"/>
    <tableColumn id="533" name="Column533" dataDxfId="32241" totalsRowDxfId="15851"/>
    <tableColumn id="534" name="Column534" dataDxfId="32240" totalsRowDxfId="15850"/>
    <tableColumn id="535" name="Column535" dataDxfId="32239" totalsRowDxfId="15849"/>
    <tableColumn id="536" name="Column536" dataDxfId="32238" totalsRowDxfId="15848"/>
    <tableColumn id="537" name="Column537" dataDxfId="32237" totalsRowDxfId="15847"/>
    <tableColumn id="538" name="Column538" dataDxfId="32236" totalsRowDxfId="15846"/>
    <tableColumn id="539" name="Column539" dataDxfId="32235" totalsRowDxfId="15845"/>
    <tableColumn id="540" name="Column540" dataDxfId="32234" totalsRowDxfId="15844"/>
    <tableColumn id="541" name="Column541" dataDxfId="32233" totalsRowDxfId="15843"/>
    <tableColumn id="542" name="Column542" dataDxfId="32232" totalsRowDxfId="15842"/>
    <tableColumn id="543" name="Column543" dataDxfId="32231" totalsRowDxfId="15841"/>
    <tableColumn id="544" name="Column544" dataDxfId="32230" totalsRowDxfId="15840"/>
    <tableColumn id="545" name="Column545" dataDxfId="32229" totalsRowDxfId="15839"/>
    <tableColumn id="546" name="Column546" dataDxfId="32228" totalsRowDxfId="15838"/>
    <tableColumn id="547" name="Column547" dataDxfId="32227" totalsRowDxfId="15837"/>
    <tableColumn id="548" name="Column548" dataDxfId="32226" totalsRowDxfId="15836"/>
    <tableColumn id="549" name="Column549" dataDxfId="32225" totalsRowDxfId="15835"/>
    <tableColumn id="550" name="Column550" dataDxfId="32224" totalsRowDxfId="15834"/>
    <tableColumn id="551" name="Column551" dataDxfId="32223" totalsRowDxfId="15833"/>
    <tableColumn id="552" name="Column552" dataDxfId="32222" totalsRowDxfId="15832"/>
    <tableColumn id="553" name="Column553" dataDxfId="32221" totalsRowDxfId="15831"/>
    <tableColumn id="554" name="Column554" dataDxfId="32220" totalsRowDxfId="15830"/>
    <tableColumn id="555" name="Column555" dataDxfId="32219" totalsRowDxfId="15829"/>
    <tableColumn id="556" name="Column556" dataDxfId="32218" totalsRowDxfId="15828"/>
    <tableColumn id="557" name="Column557" dataDxfId="32217" totalsRowDxfId="15827"/>
    <tableColumn id="558" name="Column558" dataDxfId="32216" totalsRowDxfId="15826"/>
    <tableColumn id="559" name="Column559" dataDxfId="32215" totalsRowDxfId="15825"/>
    <tableColumn id="560" name="Column560" dataDxfId="32214" totalsRowDxfId="15824"/>
    <tableColumn id="561" name="Column561" dataDxfId="32213" totalsRowDxfId="15823"/>
    <tableColumn id="562" name="Column562" dataDxfId="32212" totalsRowDxfId="15822"/>
    <tableColumn id="563" name="Column563" dataDxfId="32211" totalsRowDxfId="15821"/>
    <tableColumn id="564" name="Column564" dataDxfId="32210" totalsRowDxfId="15820"/>
    <tableColumn id="565" name="Column565" dataDxfId="32209" totalsRowDxfId="15819"/>
    <tableColumn id="566" name="Column566" dataDxfId="32208" totalsRowDxfId="15818"/>
    <tableColumn id="567" name="Column567" dataDxfId="32207" totalsRowDxfId="15817"/>
    <tableColumn id="568" name="Column568" dataDxfId="32206" totalsRowDxfId="15816"/>
    <tableColumn id="569" name="Column569" dataDxfId="32205" totalsRowDxfId="15815"/>
    <tableColumn id="570" name="Column570" dataDxfId="32204" totalsRowDxfId="15814"/>
    <tableColumn id="571" name="Column571" dataDxfId="32203" totalsRowDxfId="15813"/>
    <tableColumn id="572" name="Column572" dataDxfId="32202" totalsRowDxfId="15812"/>
    <tableColumn id="573" name="Column573" dataDxfId="32201" totalsRowDxfId="15811"/>
    <tableColumn id="574" name="Column574" dataDxfId="32200" totalsRowDxfId="15810"/>
    <tableColumn id="575" name="Column575" dataDxfId="32199" totalsRowDxfId="15809"/>
    <tableColumn id="576" name="Column576" dataDxfId="32198" totalsRowDxfId="15808"/>
    <tableColumn id="577" name="Column577" dataDxfId="32197" totalsRowDxfId="15807"/>
    <tableColumn id="578" name="Column578" dataDxfId="32196" totalsRowDxfId="15806"/>
    <tableColumn id="579" name="Column579" dataDxfId="32195" totalsRowDxfId="15805"/>
    <tableColumn id="580" name="Column580" dataDxfId="32194" totalsRowDxfId="15804"/>
    <tableColumn id="581" name="Column581" dataDxfId="32193" totalsRowDxfId="15803"/>
    <tableColumn id="582" name="Column582" dataDxfId="32192" totalsRowDxfId="15802"/>
    <tableColumn id="583" name="Column583" dataDxfId="32191" totalsRowDxfId="15801"/>
    <tableColumn id="584" name="Column584" dataDxfId="32190" totalsRowDxfId="15800"/>
    <tableColumn id="585" name="Column585" dataDxfId="32189" totalsRowDxfId="15799"/>
    <tableColumn id="586" name="Column586" dataDxfId="32188" totalsRowDxfId="15798"/>
    <tableColumn id="587" name="Column587" dataDxfId="32187" totalsRowDxfId="15797"/>
    <tableColumn id="588" name="Column588" dataDxfId="32186" totalsRowDxfId="15796"/>
    <tableColumn id="589" name="Column589" dataDxfId="32185" totalsRowDxfId="15795"/>
    <tableColumn id="590" name="Column590" dataDxfId="32184" totalsRowDxfId="15794"/>
    <tableColumn id="591" name="Column591" dataDxfId="32183" totalsRowDxfId="15793"/>
    <tableColumn id="592" name="Column592" dataDxfId="32182" totalsRowDxfId="15792"/>
    <tableColumn id="593" name="Column593" dataDxfId="32181" totalsRowDxfId="15791"/>
    <tableColumn id="594" name="Column594" dataDxfId="32180" totalsRowDxfId="15790"/>
    <tableColumn id="595" name="Column595" dataDxfId="32179" totalsRowDxfId="15789"/>
    <tableColumn id="596" name="Column596" dataDxfId="32178" totalsRowDxfId="15788"/>
    <tableColumn id="597" name="Column597" dataDxfId="32177" totalsRowDxfId="15787"/>
    <tableColumn id="598" name="Column598" dataDxfId="32176" totalsRowDxfId="15786"/>
    <tableColumn id="599" name="Column599" dataDxfId="32175" totalsRowDxfId="15785"/>
    <tableColumn id="600" name="Column600" dataDxfId="32174" totalsRowDxfId="15784"/>
    <tableColumn id="601" name="Column601" dataDxfId="32173" totalsRowDxfId="15783"/>
    <tableColumn id="602" name="Column602" dataDxfId="32172" totalsRowDxfId="15782"/>
    <tableColumn id="603" name="Column603" dataDxfId="32171" totalsRowDxfId="15781"/>
    <tableColumn id="604" name="Column604" dataDxfId="32170" totalsRowDxfId="15780"/>
    <tableColumn id="605" name="Column605" dataDxfId="32169" totalsRowDxfId="15779"/>
    <tableColumn id="606" name="Column606" dataDxfId="32168" totalsRowDxfId="15778"/>
    <tableColumn id="607" name="Column607" dataDxfId="32167" totalsRowDxfId="15777"/>
    <tableColumn id="608" name="Column608" dataDxfId="32166" totalsRowDxfId="15776"/>
    <tableColumn id="609" name="Column609" dataDxfId="32165" totalsRowDxfId="15775"/>
    <tableColumn id="610" name="Column610" dataDxfId="32164" totalsRowDxfId="15774"/>
    <tableColumn id="611" name="Column611" dataDxfId="32163" totalsRowDxfId="15773"/>
    <tableColumn id="612" name="Column612" dataDxfId="32162" totalsRowDxfId="15772"/>
    <tableColumn id="613" name="Column613" dataDxfId="32161" totalsRowDxfId="15771"/>
    <tableColumn id="614" name="Column614" dataDxfId="32160" totalsRowDxfId="15770"/>
    <tableColumn id="615" name="Column615" dataDxfId="32159" totalsRowDxfId="15769"/>
    <tableColumn id="616" name="Column616" dataDxfId="32158" totalsRowDxfId="15768"/>
    <tableColumn id="617" name="Column617" dataDxfId="32157" totalsRowDxfId="15767"/>
    <tableColumn id="618" name="Column618" dataDxfId="32156" totalsRowDxfId="15766"/>
    <tableColumn id="619" name="Column619" dataDxfId="32155" totalsRowDxfId="15765"/>
    <tableColumn id="620" name="Column620" dataDxfId="32154" totalsRowDxfId="15764"/>
    <tableColumn id="621" name="Column621" dataDxfId="32153" totalsRowDxfId="15763"/>
    <tableColumn id="622" name="Column622" dataDxfId="32152" totalsRowDxfId="15762"/>
    <tableColumn id="623" name="Column623" dataDxfId="32151" totalsRowDxfId="15761"/>
    <tableColumn id="624" name="Column624" dataDxfId="32150" totalsRowDxfId="15760"/>
    <tableColumn id="625" name="Column625" dataDxfId="32149" totalsRowDxfId="15759"/>
    <tableColumn id="626" name="Column626" dataDxfId="32148" totalsRowDxfId="15758"/>
    <tableColumn id="627" name="Column627" dataDxfId="32147" totalsRowDxfId="15757"/>
    <tableColumn id="628" name="Column628" dataDxfId="32146" totalsRowDxfId="15756"/>
    <tableColumn id="629" name="Column629" dataDxfId="32145" totalsRowDxfId="15755"/>
    <tableColumn id="630" name="Column630" dataDxfId="32144" totalsRowDxfId="15754"/>
    <tableColumn id="631" name="Column631" dataDxfId="32143" totalsRowDxfId="15753"/>
    <tableColumn id="632" name="Column632" dataDxfId="32142" totalsRowDxfId="15752"/>
    <tableColumn id="633" name="Column633" dataDxfId="32141" totalsRowDxfId="15751"/>
    <tableColumn id="634" name="Column634" dataDxfId="32140" totalsRowDxfId="15750"/>
    <tableColumn id="635" name="Column635" dataDxfId="32139" totalsRowDxfId="15749"/>
    <tableColumn id="636" name="Column636" dataDxfId="32138" totalsRowDxfId="15748"/>
    <tableColumn id="637" name="Column637" dataDxfId="32137" totalsRowDxfId="15747"/>
    <tableColumn id="638" name="Column638" dataDxfId="32136" totalsRowDxfId="15746"/>
    <tableColumn id="639" name="Column639" dataDxfId="32135" totalsRowDxfId="15745"/>
    <tableColumn id="640" name="Column640" dataDxfId="32134" totalsRowDxfId="15744"/>
    <tableColumn id="641" name="Column641" dataDxfId="32133" totalsRowDxfId="15743"/>
    <tableColumn id="642" name="Column642" dataDxfId="32132" totalsRowDxfId="15742"/>
    <tableColumn id="643" name="Column643" dataDxfId="32131" totalsRowDxfId="15741"/>
    <tableColumn id="644" name="Column644" dataDxfId="32130" totalsRowDxfId="15740"/>
    <tableColumn id="645" name="Column645" dataDxfId="32129" totalsRowDxfId="15739"/>
    <tableColumn id="646" name="Column646" dataDxfId="32128" totalsRowDxfId="15738"/>
    <tableColumn id="647" name="Column647" dataDxfId="32127" totalsRowDxfId="15737"/>
    <tableColumn id="648" name="Column648" dataDxfId="32126" totalsRowDxfId="15736"/>
    <tableColumn id="649" name="Column649" dataDxfId="32125" totalsRowDxfId="15735"/>
    <tableColumn id="650" name="Column650" dataDxfId="32124" totalsRowDxfId="15734"/>
    <tableColumn id="651" name="Column651" dataDxfId="32123" totalsRowDxfId="15733"/>
    <tableColumn id="652" name="Column652" dataDxfId="32122" totalsRowDxfId="15732"/>
    <tableColumn id="653" name="Column653" dataDxfId="32121" totalsRowDxfId="15731"/>
    <tableColumn id="654" name="Column654" dataDxfId="32120" totalsRowDxfId="15730"/>
    <tableColumn id="655" name="Column655" dataDxfId="32119" totalsRowDxfId="15729"/>
    <tableColumn id="656" name="Column656" dataDxfId="32118" totalsRowDxfId="15728"/>
    <tableColumn id="657" name="Column657" dataDxfId="32117" totalsRowDxfId="15727"/>
    <tableColumn id="658" name="Column658" dataDxfId="32116" totalsRowDxfId="15726"/>
    <tableColumn id="659" name="Column659" dataDxfId="32115" totalsRowDxfId="15725"/>
    <tableColumn id="660" name="Column660" dataDxfId="32114" totalsRowDxfId="15724"/>
    <tableColumn id="661" name="Column661" dataDxfId="32113" totalsRowDxfId="15723"/>
    <tableColumn id="662" name="Column662" dataDxfId="32112" totalsRowDxfId="15722"/>
    <tableColumn id="663" name="Column663" dataDxfId="32111" totalsRowDxfId="15721"/>
    <tableColumn id="664" name="Column664" dataDxfId="32110" totalsRowDxfId="15720"/>
    <tableColumn id="665" name="Column665" dataDxfId="32109" totalsRowDxfId="15719"/>
    <tableColumn id="666" name="Column666" dataDxfId="32108" totalsRowDxfId="15718"/>
    <tableColumn id="667" name="Column667" dataDxfId="32107" totalsRowDxfId="15717"/>
    <tableColumn id="668" name="Column668" dataDxfId="32106" totalsRowDxfId="15716"/>
    <tableColumn id="669" name="Column669" dataDxfId="32105" totalsRowDxfId="15715"/>
    <tableColumn id="670" name="Column670" dataDxfId="32104" totalsRowDxfId="15714"/>
    <tableColumn id="671" name="Column671" dataDxfId="32103" totalsRowDxfId="15713"/>
    <tableColumn id="672" name="Column672" dataDxfId="32102" totalsRowDxfId="15712"/>
    <tableColumn id="673" name="Column673" dataDxfId="32101" totalsRowDxfId="15711"/>
    <tableColumn id="674" name="Column674" dataDxfId="32100" totalsRowDxfId="15710"/>
    <tableColumn id="675" name="Column675" dataDxfId="32099" totalsRowDxfId="15709"/>
    <tableColumn id="676" name="Column676" dataDxfId="32098" totalsRowDxfId="15708"/>
    <tableColumn id="677" name="Column677" dataDxfId="32097" totalsRowDxfId="15707"/>
    <tableColumn id="678" name="Column678" dataDxfId="32096" totalsRowDxfId="15706"/>
    <tableColumn id="679" name="Column679" dataDxfId="32095" totalsRowDxfId="15705"/>
    <tableColumn id="680" name="Column680" dataDxfId="32094" totalsRowDxfId="15704"/>
    <tableColumn id="681" name="Column681" dataDxfId="32093" totalsRowDxfId="15703"/>
    <tableColumn id="682" name="Column682" dataDxfId="32092" totalsRowDxfId="15702"/>
    <tableColumn id="683" name="Column683" dataDxfId="32091" totalsRowDxfId="15701"/>
    <tableColumn id="684" name="Column684" dataDxfId="32090" totalsRowDxfId="15700"/>
    <tableColumn id="685" name="Column685" dataDxfId="32089" totalsRowDxfId="15699"/>
    <tableColumn id="686" name="Column686" dataDxfId="32088" totalsRowDxfId="15698"/>
    <tableColumn id="687" name="Column687" dataDxfId="32087" totalsRowDxfId="15697"/>
    <tableColumn id="688" name="Column688" dataDxfId="32086" totalsRowDxfId="15696"/>
    <tableColumn id="689" name="Column689" dataDxfId="32085" totalsRowDxfId="15695"/>
    <tableColumn id="690" name="Column690" dataDxfId="32084" totalsRowDxfId="15694"/>
    <tableColumn id="691" name="Column691" dataDxfId="32083" totalsRowDxfId="15693"/>
    <tableColumn id="692" name="Column692" dataDxfId="32082" totalsRowDxfId="15692"/>
    <tableColumn id="693" name="Column693" dataDxfId="32081" totalsRowDxfId="15691"/>
    <tableColumn id="694" name="Column694" dataDxfId="32080" totalsRowDxfId="15690"/>
    <tableColumn id="695" name="Column695" dataDxfId="32079" totalsRowDxfId="15689"/>
    <tableColumn id="696" name="Column696" dataDxfId="32078" totalsRowDxfId="15688"/>
    <tableColumn id="697" name="Column697" dataDxfId="32077" totalsRowDxfId="15687"/>
    <tableColumn id="698" name="Column698" dataDxfId="32076" totalsRowDxfId="15686"/>
    <tableColumn id="699" name="Column699" dataDxfId="32075" totalsRowDxfId="15685"/>
    <tableColumn id="700" name="Column700" dataDxfId="32074" totalsRowDxfId="15684"/>
    <tableColumn id="701" name="Column701" dataDxfId="32073" totalsRowDxfId="15683"/>
    <tableColumn id="702" name="Column702" dataDxfId="32072" totalsRowDxfId="15682"/>
    <tableColumn id="703" name="Column703" dataDxfId="32071" totalsRowDxfId="15681"/>
    <tableColumn id="704" name="Column704" dataDxfId="32070" totalsRowDxfId="15680"/>
    <tableColumn id="705" name="Column705" dataDxfId="32069" totalsRowDxfId="15679"/>
    <tableColumn id="706" name="Column706" dataDxfId="32068" totalsRowDxfId="15678"/>
    <tableColumn id="707" name="Column707" dataDxfId="32067" totalsRowDxfId="15677"/>
    <tableColumn id="708" name="Column708" dataDxfId="32066" totalsRowDxfId="15676"/>
    <tableColumn id="709" name="Column709" dataDxfId="32065" totalsRowDxfId="15675"/>
    <tableColumn id="710" name="Column710" dataDxfId="32064" totalsRowDxfId="15674"/>
    <tableColumn id="711" name="Column711" dataDxfId="32063" totalsRowDxfId="15673"/>
    <tableColumn id="712" name="Column712" dataDxfId="32062" totalsRowDxfId="15672"/>
    <tableColumn id="713" name="Column713" dataDxfId="32061" totalsRowDxfId="15671"/>
    <tableColumn id="714" name="Column714" dataDxfId="32060" totalsRowDxfId="15670"/>
    <tableColumn id="715" name="Column715" dataDxfId="32059" totalsRowDxfId="15669"/>
    <tableColumn id="716" name="Column716" dataDxfId="32058" totalsRowDxfId="15668"/>
    <tableColumn id="717" name="Column717" dataDxfId="32057" totalsRowDxfId="15667"/>
    <tableColumn id="718" name="Column718" dataDxfId="32056" totalsRowDxfId="15666"/>
    <tableColumn id="719" name="Column719" dataDxfId="32055" totalsRowDxfId="15665"/>
    <tableColumn id="720" name="Column720" dataDxfId="32054" totalsRowDxfId="15664"/>
    <tableColumn id="721" name="Column721" dataDxfId="32053" totalsRowDxfId="15663"/>
    <tableColumn id="722" name="Column722" dataDxfId="32052" totalsRowDxfId="15662"/>
    <tableColumn id="723" name="Column723" dataDxfId="32051" totalsRowDxfId="15661"/>
    <tableColumn id="724" name="Column724" dataDxfId="32050" totalsRowDxfId="15660"/>
    <tableColumn id="725" name="Column725" dataDxfId="32049" totalsRowDxfId="15659"/>
    <tableColumn id="726" name="Column726" dataDxfId="32048" totalsRowDxfId="15658"/>
    <tableColumn id="727" name="Column727" dataDxfId="32047" totalsRowDxfId="15657"/>
    <tableColumn id="728" name="Column728" dataDxfId="32046" totalsRowDxfId="15656"/>
    <tableColumn id="729" name="Column729" dataDxfId="32045" totalsRowDxfId="15655"/>
    <tableColumn id="730" name="Column730" dataDxfId="32044" totalsRowDxfId="15654"/>
    <tableColumn id="731" name="Column731" dataDxfId="32043" totalsRowDxfId="15653"/>
    <tableColumn id="732" name="Column732" dataDxfId="32042" totalsRowDxfId="15652"/>
    <tableColumn id="733" name="Column733" dataDxfId="32041" totalsRowDxfId="15651"/>
    <tableColumn id="734" name="Column734" dataDxfId="32040" totalsRowDxfId="15650"/>
    <tableColumn id="735" name="Column735" dataDxfId="32039" totalsRowDxfId="15649"/>
    <tableColumn id="736" name="Column736" dataDxfId="32038" totalsRowDxfId="15648"/>
    <tableColumn id="737" name="Column737" dataDxfId="32037" totalsRowDxfId="15647"/>
    <tableColumn id="738" name="Column738" dataDxfId="32036" totalsRowDxfId="15646"/>
    <tableColumn id="739" name="Column739" dataDxfId="32035" totalsRowDxfId="15645"/>
    <tableColumn id="740" name="Column740" dataDxfId="32034" totalsRowDxfId="15644"/>
    <tableColumn id="741" name="Column741" dataDxfId="32033" totalsRowDxfId="15643"/>
    <tableColumn id="742" name="Column742" dataDxfId="32032" totalsRowDxfId="15642"/>
    <tableColumn id="743" name="Column743" dataDxfId="32031" totalsRowDxfId="15641"/>
    <tableColumn id="744" name="Column744" dataDxfId="32030" totalsRowDxfId="15640"/>
    <tableColumn id="745" name="Column745" dataDxfId="32029" totalsRowDxfId="15639"/>
    <tableColumn id="746" name="Column746" dataDxfId="32028" totalsRowDxfId="15638"/>
    <tableColumn id="747" name="Column747" dataDxfId="32027" totalsRowDxfId="15637"/>
    <tableColumn id="748" name="Column748" dataDxfId="32026" totalsRowDxfId="15636"/>
    <tableColumn id="749" name="Column749" dataDxfId="32025" totalsRowDxfId="15635"/>
    <tableColumn id="750" name="Column750" dataDxfId="32024" totalsRowDxfId="15634"/>
    <tableColumn id="751" name="Column751" dataDxfId="32023" totalsRowDxfId="15633"/>
    <tableColumn id="752" name="Column752" dataDxfId="32022" totalsRowDxfId="15632"/>
    <tableColumn id="753" name="Column753" dataDxfId="32021" totalsRowDxfId="15631"/>
    <tableColumn id="754" name="Column754" dataDxfId="32020" totalsRowDxfId="15630"/>
    <tableColumn id="755" name="Column755" dataDxfId="32019" totalsRowDxfId="15629"/>
    <tableColumn id="756" name="Column756" dataDxfId="32018" totalsRowDxfId="15628"/>
    <tableColumn id="757" name="Column757" dataDxfId="32017" totalsRowDxfId="15627"/>
    <tableColumn id="758" name="Column758" dataDxfId="32016" totalsRowDxfId="15626"/>
    <tableColumn id="759" name="Column759" dataDxfId="32015" totalsRowDxfId="15625"/>
    <tableColumn id="760" name="Column760" dataDxfId="32014" totalsRowDxfId="15624"/>
    <tableColumn id="761" name="Column761" dataDxfId="32013" totalsRowDxfId="15623"/>
    <tableColumn id="762" name="Column762" dataDxfId="32012" totalsRowDxfId="15622"/>
    <tableColumn id="763" name="Column763" dataDxfId="32011" totalsRowDxfId="15621"/>
    <tableColumn id="764" name="Column764" dataDxfId="32010" totalsRowDxfId="15620"/>
    <tableColumn id="765" name="Column765" dataDxfId="32009" totalsRowDxfId="15619"/>
    <tableColumn id="766" name="Column766" dataDxfId="32008" totalsRowDxfId="15618"/>
    <tableColumn id="767" name="Column767" dataDxfId="32007" totalsRowDxfId="15617"/>
    <tableColumn id="768" name="Column768" dataDxfId="32006" totalsRowDxfId="15616"/>
    <tableColumn id="769" name="Column769" dataDxfId="32005" totalsRowDxfId="15615"/>
    <tableColumn id="770" name="Column770" dataDxfId="32004" totalsRowDxfId="15614"/>
    <tableColumn id="771" name="Column771" dataDxfId="32003" totalsRowDxfId="15613"/>
    <tableColumn id="772" name="Column772" dataDxfId="32002" totalsRowDxfId="15612"/>
    <tableColumn id="773" name="Column773" dataDxfId="32001" totalsRowDxfId="15611"/>
    <tableColumn id="774" name="Column774" dataDxfId="32000" totalsRowDxfId="15610"/>
    <tableColumn id="775" name="Column775" dataDxfId="31999" totalsRowDxfId="15609"/>
    <tableColumn id="776" name="Column776" dataDxfId="31998" totalsRowDxfId="15608"/>
    <tableColumn id="777" name="Column777" dataDxfId="31997" totalsRowDxfId="15607"/>
    <tableColumn id="778" name="Column778" dataDxfId="31996" totalsRowDxfId="15606"/>
    <tableColumn id="779" name="Column779" dataDxfId="31995" totalsRowDxfId="15605"/>
    <tableColumn id="780" name="Column780" dataDxfId="31994" totalsRowDxfId="15604"/>
    <tableColumn id="781" name="Column781" dataDxfId="31993" totalsRowDxfId="15603"/>
    <tableColumn id="782" name="Column782" dataDxfId="31992" totalsRowDxfId="15602"/>
    <tableColumn id="783" name="Column783" dataDxfId="31991" totalsRowDxfId="15601"/>
    <tableColumn id="784" name="Column784" dataDxfId="31990" totalsRowDxfId="15600"/>
    <tableColumn id="785" name="Column785" dataDxfId="31989" totalsRowDxfId="15599"/>
    <tableColumn id="786" name="Column786" dataDxfId="31988" totalsRowDxfId="15598"/>
    <tableColumn id="787" name="Column787" dataDxfId="31987" totalsRowDxfId="15597"/>
    <tableColumn id="788" name="Column788" dataDxfId="31986" totalsRowDxfId="15596"/>
    <tableColumn id="789" name="Column789" dataDxfId="31985" totalsRowDxfId="15595"/>
    <tableColumn id="790" name="Column790" dataDxfId="31984" totalsRowDxfId="15594"/>
    <tableColumn id="791" name="Column791" dataDxfId="31983" totalsRowDxfId="15593"/>
    <tableColumn id="792" name="Column792" dataDxfId="31982" totalsRowDxfId="15592"/>
    <tableColumn id="793" name="Column793" dataDxfId="31981" totalsRowDxfId="15591"/>
    <tableColumn id="794" name="Column794" dataDxfId="31980" totalsRowDxfId="15590"/>
    <tableColumn id="795" name="Column795" dataDxfId="31979" totalsRowDxfId="15589"/>
    <tableColumn id="796" name="Column796" dataDxfId="31978" totalsRowDxfId="15588"/>
    <tableColumn id="797" name="Column797" dataDxfId="31977" totalsRowDxfId="15587"/>
    <tableColumn id="798" name="Column798" dataDxfId="31976" totalsRowDxfId="15586"/>
    <tableColumn id="799" name="Column799" dataDxfId="31975" totalsRowDxfId="15585"/>
    <tableColumn id="800" name="Column800" dataDxfId="31974" totalsRowDxfId="15584"/>
    <tableColumn id="801" name="Column801" dataDxfId="31973" totalsRowDxfId="15583"/>
    <tableColumn id="802" name="Column802" dataDxfId="31972" totalsRowDxfId="15582"/>
    <tableColumn id="803" name="Column803" dataDxfId="31971" totalsRowDxfId="15581"/>
    <tableColumn id="804" name="Column804" dataDxfId="31970" totalsRowDxfId="15580"/>
    <tableColumn id="805" name="Column805" dataDxfId="31969" totalsRowDxfId="15579"/>
    <tableColumn id="806" name="Column806" dataDxfId="31968" totalsRowDxfId="15578"/>
    <tableColumn id="807" name="Column807" dataDxfId="31967" totalsRowDxfId="15577"/>
    <tableColumn id="808" name="Column808" dataDxfId="31966" totalsRowDxfId="15576"/>
    <tableColumn id="809" name="Column809" dataDxfId="31965" totalsRowDxfId="15575"/>
    <tableColumn id="810" name="Column810" dataDxfId="31964" totalsRowDxfId="15574"/>
    <tableColumn id="811" name="Column811" dataDxfId="31963" totalsRowDxfId="15573"/>
    <tableColumn id="812" name="Column812" dataDxfId="31962" totalsRowDxfId="15572"/>
    <tableColumn id="813" name="Column813" dataDxfId="31961" totalsRowDxfId="15571"/>
    <tableColumn id="814" name="Column814" dataDxfId="31960" totalsRowDxfId="15570"/>
    <tableColumn id="815" name="Column815" dataDxfId="31959" totalsRowDxfId="15569"/>
    <tableColumn id="816" name="Column816" dataDxfId="31958" totalsRowDxfId="15568"/>
    <tableColumn id="817" name="Column817" dataDxfId="31957" totalsRowDxfId="15567"/>
    <tableColumn id="818" name="Column818" dataDxfId="31956" totalsRowDxfId="15566"/>
    <tableColumn id="819" name="Column819" dataDxfId="31955" totalsRowDxfId="15565"/>
    <tableColumn id="820" name="Column820" dataDxfId="31954" totalsRowDxfId="15564"/>
    <tableColumn id="821" name="Column821" dataDxfId="31953" totalsRowDxfId="15563"/>
    <tableColumn id="822" name="Column822" dataDxfId="31952" totalsRowDxfId="15562"/>
    <tableColumn id="823" name="Column823" dataDxfId="31951" totalsRowDxfId="15561"/>
    <tableColumn id="824" name="Column824" dataDxfId="31950" totalsRowDxfId="15560"/>
    <tableColumn id="825" name="Column825" dataDxfId="31949" totalsRowDxfId="15559"/>
    <tableColumn id="826" name="Column826" dataDxfId="31948" totalsRowDxfId="15558"/>
    <tableColumn id="827" name="Column827" dataDxfId="31947" totalsRowDxfId="15557"/>
    <tableColumn id="828" name="Column828" dataDxfId="31946" totalsRowDxfId="15556"/>
    <tableColumn id="829" name="Column829" dataDxfId="31945" totalsRowDxfId="15555"/>
    <tableColumn id="830" name="Column830" dataDxfId="31944" totalsRowDxfId="15554"/>
    <tableColumn id="831" name="Column831" dataDxfId="31943" totalsRowDxfId="15553"/>
    <tableColumn id="832" name="Column832" dataDxfId="31942" totalsRowDxfId="15552"/>
    <tableColumn id="833" name="Column833" dataDxfId="31941" totalsRowDxfId="15551"/>
    <tableColumn id="834" name="Column834" dataDxfId="31940" totalsRowDxfId="15550"/>
    <tableColumn id="835" name="Column835" dataDxfId="31939" totalsRowDxfId="15549"/>
    <tableColumn id="836" name="Column836" dataDxfId="31938" totalsRowDxfId="15548"/>
    <tableColumn id="837" name="Column837" dataDxfId="31937" totalsRowDxfId="15547"/>
    <tableColumn id="838" name="Column838" dataDxfId="31936" totalsRowDxfId="15546"/>
    <tableColumn id="839" name="Column839" dataDxfId="31935" totalsRowDxfId="15545"/>
    <tableColumn id="840" name="Column840" dataDxfId="31934" totalsRowDxfId="15544"/>
    <tableColumn id="841" name="Column841" dataDxfId="31933" totalsRowDxfId="15543"/>
    <tableColumn id="842" name="Column842" dataDxfId="31932" totalsRowDxfId="15542"/>
    <tableColumn id="843" name="Column843" dataDxfId="31931" totalsRowDxfId="15541"/>
    <tableColumn id="844" name="Column844" dataDxfId="31930" totalsRowDxfId="15540"/>
    <tableColumn id="845" name="Column845" dataDxfId="31929" totalsRowDxfId="15539"/>
    <tableColumn id="846" name="Column846" dataDxfId="31928" totalsRowDxfId="15538"/>
    <tableColumn id="847" name="Column847" dataDxfId="31927" totalsRowDxfId="15537"/>
    <tableColumn id="848" name="Column848" dataDxfId="31926" totalsRowDxfId="15536"/>
    <tableColumn id="849" name="Column849" dataDxfId="31925" totalsRowDxfId="15535"/>
    <tableColumn id="850" name="Column850" dataDxfId="31924" totalsRowDxfId="15534"/>
    <tableColumn id="851" name="Column851" dataDxfId="31923" totalsRowDxfId="15533"/>
    <tableColumn id="852" name="Column852" dataDxfId="31922" totalsRowDxfId="15532"/>
    <tableColumn id="853" name="Column853" dataDxfId="31921" totalsRowDxfId="15531"/>
    <tableColumn id="854" name="Column854" dataDxfId="31920" totalsRowDxfId="15530"/>
    <tableColumn id="855" name="Column855" dataDxfId="31919" totalsRowDxfId="15529"/>
    <tableColumn id="856" name="Column856" dataDxfId="31918" totalsRowDxfId="15528"/>
    <tableColumn id="857" name="Column857" dataDxfId="31917" totalsRowDxfId="15527"/>
    <tableColumn id="858" name="Column858" dataDxfId="31916" totalsRowDxfId="15526"/>
    <tableColumn id="859" name="Column859" dataDxfId="31915" totalsRowDxfId="15525"/>
    <tableColumn id="860" name="Column860" dataDxfId="31914" totalsRowDxfId="15524"/>
    <tableColumn id="861" name="Column861" dataDxfId="31913" totalsRowDxfId="15523"/>
    <tableColumn id="862" name="Column862" dataDxfId="31912" totalsRowDxfId="15522"/>
    <tableColumn id="863" name="Column863" dataDxfId="31911" totalsRowDxfId="15521"/>
    <tableColumn id="864" name="Column864" dataDxfId="31910" totalsRowDxfId="15520"/>
    <tableColumn id="865" name="Column865" dataDxfId="31909" totalsRowDxfId="15519"/>
    <tableColumn id="866" name="Column866" dataDxfId="31908" totalsRowDxfId="15518"/>
    <tableColumn id="867" name="Column867" dataDxfId="31907" totalsRowDxfId="15517"/>
    <tableColumn id="868" name="Column868" dataDxfId="31906" totalsRowDxfId="15516"/>
    <tableColumn id="869" name="Column869" dataDxfId="31905" totalsRowDxfId="15515"/>
    <tableColumn id="870" name="Column870" dataDxfId="31904" totalsRowDxfId="15514"/>
    <tableColumn id="871" name="Column871" dataDxfId="31903" totalsRowDxfId="15513"/>
    <tableColumn id="872" name="Column872" dataDxfId="31902" totalsRowDxfId="15512"/>
    <tableColumn id="873" name="Column873" dataDxfId="31901" totalsRowDxfId="15511"/>
    <tableColumn id="874" name="Column874" dataDxfId="31900" totalsRowDxfId="15510"/>
    <tableColumn id="875" name="Column875" dataDxfId="31899" totalsRowDxfId="15509"/>
    <tableColumn id="876" name="Column876" dataDxfId="31898" totalsRowDxfId="15508"/>
    <tableColumn id="877" name="Column877" dataDxfId="31897" totalsRowDxfId="15507"/>
    <tableColumn id="878" name="Column878" dataDxfId="31896" totalsRowDxfId="15506"/>
    <tableColumn id="879" name="Column879" dataDxfId="31895" totalsRowDxfId="15505"/>
    <tableColumn id="880" name="Column880" dataDxfId="31894" totalsRowDxfId="15504"/>
    <tableColumn id="881" name="Column881" dataDxfId="31893" totalsRowDxfId="15503"/>
    <tableColumn id="882" name="Column882" dataDxfId="31892" totalsRowDxfId="15502"/>
    <tableColumn id="883" name="Column883" dataDxfId="31891" totalsRowDxfId="15501"/>
    <tableColumn id="884" name="Column884" dataDxfId="31890" totalsRowDxfId="15500"/>
    <tableColumn id="885" name="Column885" dataDxfId="31889" totalsRowDxfId="15499"/>
    <tableColumn id="886" name="Column886" dataDxfId="31888" totalsRowDxfId="15498"/>
    <tableColumn id="887" name="Column887" dataDxfId="31887" totalsRowDxfId="15497"/>
    <tableColumn id="888" name="Column888" dataDxfId="31886" totalsRowDxfId="15496"/>
    <tableColumn id="889" name="Column889" dataDxfId="31885" totalsRowDxfId="15495"/>
    <tableColumn id="890" name="Column890" dataDxfId="31884" totalsRowDxfId="15494"/>
    <tableColumn id="891" name="Column891" dataDxfId="31883" totalsRowDxfId="15493"/>
    <tableColumn id="892" name="Column892" dataDxfId="31882" totalsRowDxfId="15492"/>
    <tableColumn id="893" name="Column893" dataDxfId="31881" totalsRowDxfId="15491"/>
    <tableColumn id="894" name="Column894" dataDxfId="31880" totalsRowDxfId="15490"/>
    <tableColumn id="895" name="Column895" dataDxfId="31879" totalsRowDxfId="15489"/>
    <tableColumn id="896" name="Column896" dataDxfId="31878" totalsRowDxfId="15488"/>
    <tableColumn id="897" name="Column897" dataDxfId="31877" totalsRowDxfId="15487"/>
    <tableColumn id="898" name="Column898" dataDxfId="31876" totalsRowDxfId="15486"/>
    <tableColumn id="899" name="Column899" dataDxfId="31875" totalsRowDxfId="15485"/>
    <tableColumn id="900" name="Column900" dataDxfId="31874" totalsRowDxfId="15484"/>
    <tableColumn id="901" name="Column901" dataDxfId="31873" totalsRowDxfId="15483"/>
    <tableColumn id="902" name="Column902" dataDxfId="31872" totalsRowDxfId="15482"/>
    <tableColumn id="903" name="Column903" dataDxfId="31871" totalsRowDxfId="15481"/>
    <tableColumn id="904" name="Column904" dataDxfId="31870" totalsRowDxfId="15480"/>
    <tableColumn id="905" name="Column905" dataDxfId="31869" totalsRowDxfId="15479"/>
    <tableColumn id="906" name="Column906" dataDxfId="31868" totalsRowDxfId="15478"/>
    <tableColumn id="907" name="Column907" dataDxfId="31867" totalsRowDxfId="15477"/>
    <tableColumn id="908" name="Column908" dataDxfId="31866" totalsRowDxfId="15476"/>
    <tableColumn id="909" name="Column909" dataDxfId="31865" totalsRowDxfId="15475"/>
    <tableColumn id="910" name="Column910" dataDxfId="31864" totalsRowDxfId="15474"/>
    <tableColumn id="911" name="Column911" dataDxfId="31863" totalsRowDxfId="15473"/>
    <tableColumn id="912" name="Column912" dataDxfId="31862" totalsRowDxfId="15472"/>
    <tableColumn id="913" name="Column913" dataDxfId="31861" totalsRowDxfId="15471"/>
    <tableColumn id="914" name="Column914" dataDxfId="31860" totalsRowDxfId="15470"/>
    <tableColumn id="915" name="Column915" dataDxfId="31859" totalsRowDxfId="15469"/>
    <tableColumn id="916" name="Column916" dataDxfId="31858" totalsRowDxfId="15468"/>
    <tableColumn id="917" name="Column917" dataDxfId="31857" totalsRowDxfId="15467"/>
    <tableColumn id="918" name="Column918" dataDxfId="31856" totalsRowDxfId="15466"/>
    <tableColumn id="919" name="Column919" dataDxfId="31855" totalsRowDxfId="15465"/>
    <tableColumn id="920" name="Column920" dataDxfId="31854" totalsRowDxfId="15464"/>
    <tableColumn id="921" name="Column921" dataDxfId="31853" totalsRowDxfId="15463"/>
    <tableColumn id="922" name="Column922" dataDxfId="31852" totalsRowDxfId="15462"/>
    <tableColumn id="923" name="Column923" dataDxfId="31851" totalsRowDxfId="15461"/>
    <tableColumn id="924" name="Column924" dataDxfId="31850" totalsRowDxfId="15460"/>
    <tableColumn id="925" name="Column925" dataDxfId="31849" totalsRowDxfId="15459"/>
    <tableColumn id="926" name="Column926" dataDxfId="31848" totalsRowDxfId="15458"/>
    <tableColumn id="927" name="Column927" dataDxfId="31847" totalsRowDxfId="15457"/>
    <tableColumn id="928" name="Column928" dataDxfId="31846" totalsRowDxfId="15456"/>
    <tableColumn id="929" name="Column929" dataDxfId="31845" totalsRowDxfId="15455"/>
    <tableColumn id="930" name="Column930" dataDxfId="31844" totalsRowDxfId="15454"/>
    <tableColumn id="931" name="Column931" dataDxfId="31843" totalsRowDxfId="15453"/>
    <tableColumn id="932" name="Column932" dataDxfId="31842" totalsRowDxfId="15452"/>
    <tableColumn id="933" name="Column933" dataDxfId="31841" totalsRowDxfId="15451"/>
    <tableColumn id="934" name="Column934" dataDxfId="31840" totalsRowDxfId="15450"/>
    <tableColumn id="935" name="Column935" dataDxfId="31839" totalsRowDxfId="15449"/>
    <tableColumn id="936" name="Column936" dataDxfId="31838" totalsRowDxfId="15448"/>
    <tableColumn id="937" name="Column937" dataDxfId="31837" totalsRowDxfId="15447"/>
    <tableColumn id="938" name="Column938" dataDxfId="31836" totalsRowDxfId="15446"/>
    <tableColumn id="939" name="Column939" dataDxfId="31835" totalsRowDxfId="15445"/>
    <tableColumn id="940" name="Column940" dataDxfId="31834" totalsRowDxfId="15444"/>
    <tableColumn id="941" name="Column941" dataDxfId="31833" totalsRowDxfId="15443"/>
    <tableColumn id="942" name="Column942" dataDxfId="31832" totalsRowDxfId="15442"/>
    <tableColumn id="943" name="Column943" dataDxfId="31831" totalsRowDxfId="15441"/>
    <tableColumn id="944" name="Column944" dataDxfId="31830" totalsRowDxfId="15440"/>
    <tableColumn id="945" name="Column945" dataDxfId="31829" totalsRowDxfId="15439"/>
    <tableColumn id="946" name="Column946" dataDxfId="31828" totalsRowDxfId="15438"/>
    <tableColumn id="947" name="Column947" dataDxfId="31827" totalsRowDxfId="15437"/>
    <tableColumn id="948" name="Column948" dataDxfId="31826" totalsRowDxfId="15436"/>
    <tableColumn id="949" name="Column949" dataDxfId="31825" totalsRowDxfId="15435"/>
    <tableColumn id="950" name="Column950" dataDxfId="31824" totalsRowDxfId="15434"/>
    <tableColumn id="951" name="Column951" dataDxfId="31823" totalsRowDxfId="15433"/>
    <tableColumn id="952" name="Column952" dataDxfId="31822" totalsRowDxfId="15432"/>
    <tableColumn id="953" name="Column953" dataDxfId="31821" totalsRowDxfId="15431"/>
    <tableColumn id="954" name="Column954" dataDxfId="31820" totalsRowDxfId="15430"/>
    <tableColumn id="955" name="Column955" dataDxfId="31819" totalsRowDxfId="15429"/>
    <tableColumn id="956" name="Column956" dataDxfId="31818" totalsRowDxfId="15428"/>
    <tableColumn id="957" name="Column957" dataDxfId="31817" totalsRowDxfId="15427"/>
    <tableColumn id="958" name="Column958" dataDxfId="31816" totalsRowDxfId="15426"/>
    <tableColumn id="959" name="Column959" dataDxfId="31815" totalsRowDxfId="15425"/>
    <tableColumn id="960" name="Column960" dataDxfId="31814" totalsRowDxfId="15424"/>
    <tableColumn id="961" name="Column961" dataDxfId="31813" totalsRowDxfId="15423"/>
    <tableColumn id="962" name="Column962" dataDxfId="31812" totalsRowDxfId="15422"/>
    <tableColumn id="963" name="Column963" dataDxfId="31811" totalsRowDxfId="15421"/>
    <tableColumn id="964" name="Column964" dataDxfId="31810" totalsRowDxfId="15420"/>
    <tableColumn id="965" name="Column965" dataDxfId="31809" totalsRowDxfId="15419"/>
    <tableColumn id="966" name="Column966" dataDxfId="31808" totalsRowDxfId="15418"/>
    <tableColumn id="967" name="Column967" dataDxfId="31807" totalsRowDxfId="15417"/>
    <tableColumn id="968" name="Column968" dataDxfId="31806" totalsRowDxfId="15416"/>
    <tableColumn id="969" name="Column969" dataDxfId="31805" totalsRowDxfId="15415"/>
    <tableColumn id="970" name="Column970" dataDxfId="31804" totalsRowDxfId="15414"/>
    <tableColumn id="971" name="Column971" dataDxfId="31803" totalsRowDxfId="15413"/>
    <tableColumn id="972" name="Column972" dataDxfId="31802" totalsRowDxfId="15412"/>
    <tableColumn id="973" name="Column973" dataDxfId="31801" totalsRowDxfId="15411"/>
    <tableColumn id="974" name="Column974" dataDxfId="31800" totalsRowDxfId="15410"/>
    <tableColumn id="975" name="Column975" dataDxfId="31799" totalsRowDxfId="15409"/>
    <tableColumn id="976" name="Column976" dataDxfId="31798" totalsRowDxfId="15408"/>
    <tableColumn id="977" name="Column977" dataDxfId="31797" totalsRowDxfId="15407"/>
    <tableColumn id="978" name="Column978" dataDxfId="31796" totalsRowDxfId="15406"/>
    <tableColumn id="979" name="Column979" dataDxfId="31795" totalsRowDxfId="15405"/>
    <tableColumn id="980" name="Column980" dataDxfId="31794" totalsRowDxfId="15404"/>
    <tableColumn id="981" name="Column981" dataDxfId="31793" totalsRowDxfId="15403"/>
    <tableColumn id="982" name="Column982" dataDxfId="31792" totalsRowDxfId="15402"/>
    <tableColumn id="983" name="Column983" dataDxfId="31791" totalsRowDxfId="15401"/>
    <tableColumn id="984" name="Column984" dataDxfId="31790" totalsRowDxfId="15400"/>
    <tableColumn id="985" name="Column985" dataDxfId="31789" totalsRowDxfId="15399"/>
    <tableColumn id="986" name="Column986" dataDxfId="31788" totalsRowDxfId="15398"/>
    <tableColumn id="987" name="Column987" dataDxfId="31787" totalsRowDxfId="15397"/>
    <tableColumn id="988" name="Column988" dataDxfId="31786" totalsRowDxfId="15396"/>
    <tableColumn id="989" name="Column989" dataDxfId="31785" totalsRowDxfId="15395"/>
    <tableColumn id="990" name="Column990" dataDxfId="31784" totalsRowDxfId="15394"/>
    <tableColumn id="991" name="Column991" dataDxfId="31783" totalsRowDxfId="15393"/>
    <tableColumn id="992" name="Column992" dataDxfId="31782" totalsRowDxfId="15392"/>
    <tableColumn id="993" name="Column993" dataDxfId="31781" totalsRowDxfId="15391"/>
    <tableColumn id="994" name="Column994" dataDxfId="31780" totalsRowDxfId="15390"/>
    <tableColumn id="995" name="Column995" dataDxfId="31779" totalsRowDxfId="15389"/>
    <tableColumn id="996" name="Column996" dataDxfId="31778" totalsRowDxfId="15388"/>
    <tableColumn id="997" name="Column997" dataDxfId="31777" totalsRowDxfId="15387"/>
    <tableColumn id="998" name="Column998" dataDxfId="31776" totalsRowDxfId="15386"/>
    <tableColumn id="999" name="Column999" dataDxfId="31775" totalsRowDxfId="15385"/>
    <tableColumn id="1000" name="Column1000" dataDxfId="31774" totalsRowDxfId="15384"/>
    <tableColumn id="1001" name="Column1001" dataDxfId="31773" totalsRowDxfId="15383"/>
    <tableColumn id="1002" name="Column1002" dataDxfId="31772" totalsRowDxfId="15382"/>
    <tableColumn id="1003" name="Column1003" dataDxfId="31771" totalsRowDxfId="15381"/>
    <tableColumn id="1004" name="Column1004" dataDxfId="31770" totalsRowDxfId="15380"/>
    <tableColumn id="1005" name="Column1005" dataDxfId="31769" totalsRowDxfId="15379"/>
    <tableColumn id="1006" name="Column1006" dataDxfId="31768" totalsRowDxfId="15378"/>
    <tableColumn id="1007" name="Column1007" dataDxfId="31767" totalsRowDxfId="15377"/>
    <tableColumn id="1008" name="Column1008" dataDxfId="31766" totalsRowDxfId="15376"/>
    <tableColumn id="1009" name="Column1009" dataDxfId="31765" totalsRowDxfId="15375"/>
    <tableColumn id="1010" name="Column1010" dataDxfId="31764" totalsRowDxfId="15374"/>
    <tableColumn id="1011" name="Column1011" dataDxfId="31763" totalsRowDxfId="15373"/>
    <tableColumn id="1012" name="Column1012" dataDxfId="31762" totalsRowDxfId="15372"/>
    <tableColumn id="1013" name="Column1013" dataDxfId="31761" totalsRowDxfId="15371"/>
    <tableColumn id="1014" name="Column1014" dataDxfId="31760" totalsRowDxfId="15370"/>
    <tableColumn id="1015" name="Column1015" dataDxfId="31759" totalsRowDxfId="15369"/>
    <tableColumn id="1016" name="Column1016" dataDxfId="31758" totalsRowDxfId="15368"/>
    <tableColumn id="1017" name="Column1017" dataDxfId="31757" totalsRowDxfId="15367"/>
    <tableColumn id="1018" name="Column1018" dataDxfId="31756" totalsRowDxfId="15366"/>
    <tableColumn id="1019" name="Column1019" dataDxfId="31755" totalsRowDxfId="15365"/>
    <tableColumn id="1020" name="Column1020" dataDxfId="31754" totalsRowDxfId="15364"/>
    <tableColumn id="1021" name="Column1021" dataDxfId="31753" totalsRowDxfId="15363"/>
    <tableColumn id="1022" name="Column1022" dataDxfId="31752" totalsRowDxfId="15362"/>
    <tableColumn id="1023" name="Column1023" dataDxfId="31751" totalsRowDxfId="15361"/>
    <tableColumn id="1024" name="Column1024" dataDxfId="31750" totalsRowDxfId="15360"/>
    <tableColumn id="1025" name="Column1025" dataDxfId="31749" totalsRowDxfId="15359"/>
    <tableColumn id="1026" name="Column1026" dataDxfId="31748" totalsRowDxfId="15358"/>
    <tableColumn id="1027" name="Column1027" dataDxfId="31747" totalsRowDxfId="15357"/>
    <tableColumn id="1028" name="Column1028" dataDxfId="31746" totalsRowDxfId="15356"/>
    <tableColumn id="1029" name="Column1029" dataDxfId="31745" totalsRowDxfId="15355"/>
    <tableColumn id="1030" name="Column1030" dataDxfId="31744" totalsRowDxfId="15354"/>
    <tableColumn id="1031" name="Column1031" dataDxfId="31743" totalsRowDxfId="15353"/>
    <tableColumn id="1032" name="Column1032" dataDxfId="31742" totalsRowDxfId="15352"/>
    <tableColumn id="1033" name="Column1033" dataDxfId="31741" totalsRowDxfId="15351"/>
    <tableColumn id="1034" name="Column1034" dataDxfId="31740" totalsRowDxfId="15350"/>
    <tableColumn id="1035" name="Column1035" dataDxfId="31739" totalsRowDxfId="15349"/>
    <tableColumn id="1036" name="Column1036" dataDxfId="31738" totalsRowDxfId="15348"/>
    <tableColumn id="1037" name="Column1037" dataDxfId="31737" totalsRowDxfId="15347"/>
    <tableColumn id="1038" name="Column1038" dataDxfId="31736" totalsRowDxfId="15346"/>
    <tableColumn id="1039" name="Column1039" dataDxfId="31735" totalsRowDxfId="15345"/>
    <tableColumn id="1040" name="Column1040" dataDxfId="31734" totalsRowDxfId="15344"/>
    <tableColumn id="1041" name="Column1041" dataDxfId="31733" totalsRowDxfId="15343"/>
    <tableColumn id="1042" name="Column1042" dataDxfId="31732" totalsRowDxfId="15342"/>
    <tableColumn id="1043" name="Column1043" dataDxfId="31731" totalsRowDxfId="15341"/>
    <tableColumn id="1044" name="Column1044" dataDxfId="31730" totalsRowDxfId="15340"/>
    <tableColumn id="1045" name="Column1045" dataDxfId="31729" totalsRowDxfId="15339"/>
    <tableColumn id="1046" name="Column1046" dataDxfId="31728" totalsRowDxfId="15338"/>
    <tableColumn id="1047" name="Column1047" dataDxfId="31727" totalsRowDxfId="15337"/>
    <tableColumn id="1048" name="Column1048" dataDxfId="31726" totalsRowDxfId="15336"/>
    <tableColumn id="1049" name="Column1049" dataDxfId="31725" totalsRowDxfId="15335"/>
    <tableColumn id="1050" name="Column1050" dataDxfId="31724" totalsRowDxfId="15334"/>
    <tableColumn id="1051" name="Column1051" dataDxfId="31723" totalsRowDxfId="15333"/>
    <tableColumn id="1052" name="Column1052" dataDxfId="31722" totalsRowDxfId="15332"/>
    <tableColumn id="1053" name="Column1053" dataDxfId="31721" totalsRowDxfId="15331"/>
    <tableColumn id="1054" name="Column1054" dataDxfId="31720" totalsRowDxfId="15330"/>
    <tableColumn id="1055" name="Column1055" dataDxfId="31719" totalsRowDxfId="15329"/>
    <tableColumn id="1056" name="Column1056" dataDxfId="31718" totalsRowDxfId="15328"/>
    <tableColumn id="1057" name="Column1057" dataDxfId="31717" totalsRowDxfId="15327"/>
    <tableColumn id="1058" name="Column1058" dataDxfId="31716" totalsRowDxfId="15326"/>
    <tableColumn id="1059" name="Column1059" dataDxfId="31715" totalsRowDxfId="15325"/>
    <tableColumn id="1060" name="Column1060" dataDxfId="31714" totalsRowDxfId="15324"/>
    <tableColumn id="1061" name="Column1061" dataDxfId="31713" totalsRowDxfId="15323"/>
    <tableColumn id="1062" name="Column1062" dataDxfId="31712" totalsRowDxfId="15322"/>
    <tableColumn id="1063" name="Column1063" dataDxfId="31711" totalsRowDxfId="15321"/>
    <tableColumn id="1064" name="Column1064" dataDxfId="31710" totalsRowDxfId="15320"/>
    <tableColumn id="1065" name="Column1065" dataDxfId="31709" totalsRowDxfId="15319"/>
    <tableColumn id="1066" name="Column1066" dataDxfId="31708" totalsRowDxfId="15318"/>
    <tableColumn id="1067" name="Column1067" dataDxfId="31707" totalsRowDxfId="15317"/>
    <tableColumn id="1068" name="Column1068" dataDxfId="31706" totalsRowDxfId="15316"/>
    <tableColumn id="1069" name="Column1069" dataDxfId="31705" totalsRowDxfId="15315"/>
    <tableColumn id="1070" name="Column1070" dataDxfId="31704" totalsRowDxfId="15314"/>
    <tableColumn id="1071" name="Column1071" dataDxfId="31703" totalsRowDxfId="15313"/>
    <tableColumn id="1072" name="Column1072" dataDxfId="31702" totalsRowDxfId="15312"/>
    <tableColumn id="1073" name="Column1073" dataDxfId="31701" totalsRowDxfId="15311"/>
    <tableColumn id="1074" name="Column1074" dataDxfId="31700" totalsRowDxfId="15310"/>
    <tableColumn id="1075" name="Column1075" dataDxfId="31699" totalsRowDxfId="15309"/>
    <tableColumn id="1076" name="Column1076" dataDxfId="31698" totalsRowDxfId="15308"/>
    <tableColumn id="1077" name="Column1077" dataDxfId="31697" totalsRowDxfId="15307"/>
    <tableColumn id="1078" name="Column1078" dataDxfId="31696" totalsRowDxfId="15306"/>
    <tableColumn id="1079" name="Column1079" dataDxfId="31695" totalsRowDxfId="15305"/>
    <tableColumn id="1080" name="Column1080" dataDxfId="31694" totalsRowDxfId="15304"/>
    <tableColumn id="1081" name="Column1081" dataDxfId="31693" totalsRowDxfId="15303"/>
    <tableColumn id="1082" name="Column1082" dataDxfId="31692" totalsRowDxfId="15302"/>
    <tableColumn id="1083" name="Column1083" dataDxfId="31691" totalsRowDxfId="15301"/>
    <tableColumn id="1084" name="Column1084" dataDxfId="31690" totalsRowDxfId="15300"/>
    <tableColumn id="1085" name="Column1085" dataDxfId="31689" totalsRowDxfId="15299"/>
    <tableColumn id="1086" name="Column1086" dataDxfId="31688" totalsRowDxfId="15298"/>
    <tableColumn id="1087" name="Column1087" dataDxfId="31687" totalsRowDxfId="15297"/>
    <tableColumn id="1088" name="Column1088" dataDxfId="31686" totalsRowDxfId="15296"/>
    <tableColumn id="1089" name="Column1089" dataDxfId="31685" totalsRowDxfId="15295"/>
    <tableColumn id="1090" name="Column1090" dataDxfId="31684" totalsRowDxfId="15294"/>
    <tableColumn id="1091" name="Column1091" dataDxfId="31683" totalsRowDxfId="15293"/>
    <tableColumn id="1092" name="Column1092" dataDxfId="31682" totalsRowDxfId="15292"/>
    <tableColumn id="1093" name="Column1093" dataDxfId="31681" totalsRowDxfId="15291"/>
    <tableColumn id="1094" name="Column1094" dataDxfId="31680" totalsRowDxfId="15290"/>
    <tableColumn id="1095" name="Column1095" dataDxfId="31679" totalsRowDxfId="15289"/>
    <tableColumn id="1096" name="Column1096" dataDxfId="31678" totalsRowDxfId="15288"/>
    <tableColumn id="1097" name="Column1097" dataDxfId="31677" totalsRowDxfId="15287"/>
    <tableColumn id="1098" name="Column1098" dataDxfId="31676" totalsRowDxfId="15286"/>
    <tableColumn id="1099" name="Column1099" dataDxfId="31675" totalsRowDxfId="15285"/>
    <tableColumn id="1100" name="Column1100" dataDxfId="31674" totalsRowDxfId="15284"/>
    <tableColumn id="1101" name="Column1101" dataDxfId="31673" totalsRowDxfId="15283"/>
    <tableColumn id="1102" name="Column1102" dataDxfId="31672" totalsRowDxfId="15282"/>
    <tableColumn id="1103" name="Column1103" dataDxfId="31671" totalsRowDxfId="15281"/>
    <tableColumn id="1104" name="Column1104" dataDxfId="31670" totalsRowDxfId="15280"/>
    <tableColumn id="1105" name="Column1105" dataDxfId="31669" totalsRowDxfId="15279"/>
    <tableColumn id="1106" name="Column1106" dataDxfId="31668" totalsRowDxfId="15278"/>
    <tableColumn id="1107" name="Column1107" dataDxfId="31667" totalsRowDxfId="15277"/>
    <tableColumn id="1108" name="Column1108" dataDxfId="31666" totalsRowDxfId="15276"/>
    <tableColumn id="1109" name="Column1109" dataDxfId="31665" totalsRowDxfId="15275"/>
    <tableColumn id="1110" name="Column1110" dataDxfId="31664" totalsRowDxfId="15274"/>
    <tableColumn id="1111" name="Column1111" dataDxfId="31663" totalsRowDxfId="15273"/>
    <tableColumn id="1112" name="Column1112" dataDxfId="31662" totalsRowDxfId="15272"/>
    <tableColumn id="1113" name="Column1113" dataDxfId="31661" totalsRowDxfId="15271"/>
    <tableColumn id="1114" name="Column1114" dataDxfId="31660" totalsRowDxfId="15270"/>
    <tableColumn id="1115" name="Column1115" dataDxfId="31659" totalsRowDxfId="15269"/>
    <tableColumn id="1116" name="Column1116" dataDxfId="31658" totalsRowDxfId="15268"/>
    <tableColumn id="1117" name="Column1117" dataDxfId="31657" totalsRowDxfId="15267"/>
    <tableColumn id="1118" name="Column1118" dataDxfId="31656" totalsRowDxfId="15266"/>
    <tableColumn id="1119" name="Column1119" dataDxfId="31655" totalsRowDxfId="15265"/>
    <tableColumn id="1120" name="Column1120" dataDxfId="31654" totalsRowDxfId="15264"/>
    <tableColumn id="1121" name="Column1121" dataDxfId="31653" totalsRowDxfId="15263"/>
    <tableColumn id="1122" name="Column1122" dataDxfId="31652" totalsRowDxfId="15262"/>
    <tableColumn id="1123" name="Column1123" dataDxfId="31651" totalsRowDxfId="15261"/>
    <tableColumn id="1124" name="Column1124" dataDxfId="31650" totalsRowDxfId="15260"/>
    <tableColumn id="1125" name="Column1125" dataDxfId="31649" totalsRowDxfId="15259"/>
    <tableColumn id="1126" name="Column1126" dataDxfId="31648" totalsRowDxfId="15258"/>
    <tableColumn id="1127" name="Column1127" dataDxfId="31647" totalsRowDxfId="15257"/>
    <tableColumn id="1128" name="Column1128" dataDxfId="31646" totalsRowDxfId="15256"/>
    <tableColumn id="1129" name="Column1129" dataDxfId="31645" totalsRowDxfId="15255"/>
    <tableColumn id="1130" name="Column1130" dataDxfId="31644" totalsRowDxfId="15254"/>
    <tableColumn id="1131" name="Column1131" dataDxfId="31643" totalsRowDxfId="15253"/>
    <tableColumn id="1132" name="Column1132" dataDxfId="31642" totalsRowDxfId="15252"/>
    <tableColumn id="1133" name="Column1133" dataDxfId="31641" totalsRowDxfId="15251"/>
    <tableColumn id="1134" name="Column1134" dataDxfId="31640" totalsRowDxfId="15250"/>
    <tableColumn id="1135" name="Column1135" dataDxfId="31639" totalsRowDxfId="15249"/>
    <tableColumn id="1136" name="Column1136" dataDxfId="31638" totalsRowDxfId="15248"/>
    <tableColumn id="1137" name="Column1137" dataDxfId="31637" totalsRowDxfId="15247"/>
    <tableColumn id="1138" name="Column1138" dataDxfId="31636" totalsRowDxfId="15246"/>
    <tableColumn id="1139" name="Column1139" dataDxfId="31635" totalsRowDxfId="15245"/>
    <tableColumn id="1140" name="Column1140" dataDxfId="31634" totalsRowDxfId="15244"/>
    <tableColumn id="1141" name="Column1141" dataDxfId="31633" totalsRowDxfId="15243"/>
    <tableColumn id="1142" name="Column1142" dataDxfId="31632" totalsRowDxfId="15242"/>
    <tableColumn id="1143" name="Column1143" dataDxfId="31631" totalsRowDxfId="15241"/>
    <tableColumn id="1144" name="Column1144" dataDxfId="31630" totalsRowDxfId="15240"/>
    <tableColumn id="1145" name="Column1145" dataDxfId="31629" totalsRowDxfId="15239"/>
    <tableColumn id="1146" name="Column1146" dataDxfId="31628" totalsRowDxfId="15238"/>
    <tableColumn id="1147" name="Column1147" dataDxfId="31627" totalsRowDxfId="15237"/>
    <tableColumn id="1148" name="Column1148" dataDxfId="31626" totalsRowDxfId="15236"/>
    <tableColumn id="1149" name="Column1149" dataDxfId="31625" totalsRowDxfId="15235"/>
    <tableColumn id="1150" name="Column1150" dataDxfId="31624" totalsRowDxfId="15234"/>
    <tableColumn id="1151" name="Column1151" dataDxfId="31623" totalsRowDxfId="15233"/>
    <tableColumn id="1152" name="Column1152" dataDxfId="31622" totalsRowDxfId="15232"/>
    <tableColumn id="1153" name="Column1153" dataDxfId="31621" totalsRowDxfId="15231"/>
    <tableColumn id="1154" name="Column1154" dataDxfId="31620" totalsRowDxfId="15230"/>
    <tableColumn id="1155" name="Column1155" dataDxfId="31619" totalsRowDxfId="15229"/>
    <tableColumn id="1156" name="Column1156" dataDxfId="31618" totalsRowDxfId="15228"/>
    <tableColumn id="1157" name="Column1157" dataDxfId="31617" totalsRowDxfId="15227"/>
    <tableColumn id="1158" name="Column1158" dataDxfId="31616" totalsRowDxfId="15226"/>
    <tableColumn id="1159" name="Column1159" dataDxfId="31615" totalsRowDxfId="15225"/>
    <tableColumn id="1160" name="Column1160" dataDxfId="31614" totalsRowDxfId="15224"/>
    <tableColumn id="1161" name="Column1161" dataDxfId="31613" totalsRowDxfId="15223"/>
    <tableColumn id="1162" name="Column1162" dataDxfId="31612" totalsRowDxfId="15222"/>
    <tableColumn id="1163" name="Column1163" dataDxfId="31611" totalsRowDxfId="15221"/>
    <tableColumn id="1164" name="Column1164" dataDxfId="31610" totalsRowDxfId="15220"/>
    <tableColumn id="1165" name="Column1165" dataDxfId="31609" totalsRowDxfId="15219"/>
    <tableColumn id="1166" name="Column1166" dataDxfId="31608" totalsRowDxfId="15218"/>
    <tableColumn id="1167" name="Column1167" dataDxfId="31607" totalsRowDxfId="15217"/>
    <tableColumn id="1168" name="Column1168" dataDxfId="31606" totalsRowDxfId="15216"/>
    <tableColumn id="1169" name="Column1169" dataDxfId="31605" totalsRowDxfId="15215"/>
    <tableColumn id="1170" name="Column1170" dataDxfId="31604" totalsRowDxfId="15214"/>
    <tableColumn id="1171" name="Column1171" dataDxfId="31603" totalsRowDxfId="15213"/>
    <tableColumn id="1172" name="Column1172" dataDxfId="31602" totalsRowDxfId="15212"/>
    <tableColumn id="1173" name="Column1173" dataDxfId="31601" totalsRowDxfId="15211"/>
    <tableColumn id="1174" name="Column1174" dataDxfId="31600" totalsRowDxfId="15210"/>
    <tableColumn id="1175" name="Column1175" dataDxfId="31599" totalsRowDxfId="15209"/>
    <tableColumn id="1176" name="Column1176" dataDxfId="31598" totalsRowDxfId="15208"/>
    <tableColumn id="1177" name="Column1177" dataDxfId="31597" totalsRowDxfId="15207"/>
    <tableColumn id="1178" name="Column1178" dataDxfId="31596" totalsRowDxfId="15206"/>
    <tableColumn id="1179" name="Column1179" dataDxfId="31595" totalsRowDxfId="15205"/>
    <tableColumn id="1180" name="Column1180" dataDxfId="31594" totalsRowDxfId="15204"/>
    <tableColumn id="1181" name="Column1181" dataDxfId="31593" totalsRowDxfId="15203"/>
    <tableColumn id="1182" name="Column1182" dataDxfId="31592" totalsRowDxfId="15202"/>
    <tableColumn id="1183" name="Column1183" dataDxfId="31591" totalsRowDxfId="15201"/>
    <tableColumn id="1184" name="Column1184" dataDxfId="31590" totalsRowDxfId="15200"/>
    <tableColumn id="1185" name="Column1185" dataDxfId="31589" totalsRowDxfId="15199"/>
    <tableColumn id="1186" name="Column1186" dataDxfId="31588" totalsRowDxfId="15198"/>
    <tableColumn id="1187" name="Column1187" dataDxfId="31587" totalsRowDxfId="15197"/>
    <tableColumn id="1188" name="Column1188" dataDxfId="31586" totalsRowDxfId="15196"/>
    <tableColumn id="1189" name="Column1189" dataDxfId="31585" totalsRowDxfId="15195"/>
    <tableColumn id="1190" name="Column1190" dataDxfId="31584" totalsRowDxfId="15194"/>
    <tableColumn id="1191" name="Column1191" dataDxfId="31583" totalsRowDxfId="15193"/>
    <tableColumn id="1192" name="Column1192" dataDxfId="31582" totalsRowDxfId="15192"/>
    <tableColumn id="1193" name="Column1193" dataDxfId="31581" totalsRowDxfId="15191"/>
    <tableColumn id="1194" name="Column1194" dataDxfId="31580" totalsRowDxfId="15190"/>
    <tableColumn id="1195" name="Column1195" dataDxfId="31579" totalsRowDxfId="15189"/>
    <tableColumn id="1196" name="Column1196" dataDxfId="31578" totalsRowDxfId="15188"/>
    <tableColumn id="1197" name="Column1197" dataDxfId="31577" totalsRowDxfId="15187"/>
    <tableColumn id="1198" name="Column1198" dataDxfId="31576" totalsRowDxfId="15186"/>
    <tableColumn id="1199" name="Column1199" dataDxfId="31575" totalsRowDxfId="15185"/>
    <tableColumn id="1200" name="Column1200" dataDxfId="31574" totalsRowDxfId="15184"/>
    <tableColumn id="1201" name="Column1201" dataDxfId="31573" totalsRowDxfId="15183"/>
    <tableColumn id="1202" name="Column1202" dataDxfId="31572" totalsRowDxfId="15182"/>
    <tableColumn id="1203" name="Column1203" dataDxfId="31571" totalsRowDxfId="15181"/>
    <tableColumn id="1204" name="Column1204" dataDxfId="31570" totalsRowDxfId="15180"/>
    <tableColumn id="1205" name="Column1205" dataDxfId="31569" totalsRowDxfId="15179"/>
    <tableColumn id="1206" name="Column1206" dataDxfId="31568" totalsRowDxfId="15178"/>
    <tableColumn id="1207" name="Column1207" dataDxfId="31567" totalsRowDxfId="15177"/>
    <tableColumn id="1208" name="Column1208" dataDxfId="31566" totalsRowDxfId="15176"/>
    <tableColumn id="1209" name="Column1209" dataDxfId="31565" totalsRowDxfId="15175"/>
    <tableColumn id="1210" name="Column1210" dataDxfId="31564" totalsRowDxfId="15174"/>
    <tableColumn id="1211" name="Column1211" dataDxfId="31563" totalsRowDxfId="15173"/>
    <tableColumn id="1212" name="Column1212" dataDxfId="31562" totalsRowDxfId="15172"/>
    <tableColumn id="1213" name="Column1213" dataDxfId="31561" totalsRowDxfId="15171"/>
    <tableColumn id="1214" name="Column1214" dataDxfId="31560" totalsRowDxfId="15170"/>
    <tableColumn id="1215" name="Column1215" dataDxfId="31559" totalsRowDxfId="15169"/>
    <tableColumn id="1216" name="Column1216" dataDxfId="31558" totalsRowDxfId="15168"/>
    <tableColumn id="1217" name="Column1217" dataDxfId="31557" totalsRowDxfId="15167"/>
    <tableColumn id="1218" name="Column1218" dataDxfId="31556" totalsRowDxfId="15166"/>
    <tableColumn id="1219" name="Column1219" dataDxfId="31555" totalsRowDxfId="15165"/>
    <tableColumn id="1220" name="Column1220" dataDxfId="31554" totalsRowDxfId="15164"/>
    <tableColumn id="1221" name="Column1221" dataDxfId="31553" totalsRowDxfId="15163"/>
    <tableColumn id="1222" name="Column1222" dataDxfId="31552" totalsRowDxfId="15162"/>
    <tableColumn id="1223" name="Column1223" dataDxfId="31551" totalsRowDxfId="15161"/>
    <tableColumn id="1224" name="Column1224" dataDxfId="31550" totalsRowDxfId="15160"/>
    <tableColumn id="1225" name="Column1225" dataDxfId="31549" totalsRowDxfId="15159"/>
    <tableColumn id="1226" name="Column1226" dataDxfId="31548" totalsRowDxfId="15158"/>
    <tableColumn id="1227" name="Column1227" dataDxfId="31547" totalsRowDxfId="15157"/>
    <tableColumn id="1228" name="Column1228" dataDxfId="31546" totalsRowDxfId="15156"/>
    <tableColumn id="1229" name="Column1229" dataDxfId="31545" totalsRowDxfId="15155"/>
    <tableColumn id="1230" name="Column1230" dataDxfId="31544" totalsRowDxfId="15154"/>
    <tableColumn id="1231" name="Column1231" dataDxfId="31543" totalsRowDxfId="15153"/>
    <tableColumn id="1232" name="Column1232" dataDxfId="31542" totalsRowDxfId="15152"/>
    <tableColumn id="1233" name="Column1233" dataDxfId="31541" totalsRowDxfId="15151"/>
    <tableColumn id="1234" name="Column1234" dataDxfId="31540" totalsRowDxfId="15150"/>
    <tableColumn id="1235" name="Column1235" dataDxfId="31539" totalsRowDxfId="15149"/>
    <tableColumn id="1236" name="Column1236" dataDxfId="31538" totalsRowDxfId="15148"/>
    <tableColumn id="1237" name="Column1237" dataDxfId="31537" totalsRowDxfId="15147"/>
    <tableColumn id="1238" name="Column1238" dataDxfId="31536" totalsRowDxfId="15146"/>
    <tableColumn id="1239" name="Column1239" dataDxfId="31535" totalsRowDxfId="15145"/>
    <tableColumn id="1240" name="Column1240" dataDxfId="31534" totalsRowDxfId="15144"/>
    <tableColumn id="1241" name="Column1241" dataDxfId="31533" totalsRowDxfId="15143"/>
    <tableColumn id="1242" name="Column1242" dataDxfId="31532" totalsRowDxfId="15142"/>
    <tableColumn id="1243" name="Column1243" dataDxfId="31531" totalsRowDxfId="15141"/>
    <tableColumn id="1244" name="Column1244" dataDxfId="31530" totalsRowDxfId="15140"/>
    <tableColumn id="1245" name="Column1245" dataDxfId="31529" totalsRowDxfId="15139"/>
    <tableColumn id="1246" name="Column1246" dataDxfId="31528" totalsRowDxfId="15138"/>
    <tableColumn id="1247" name="Column1247" dataDxfId="31527" totalsRowDxfId="15137"/>
    <tableColumn id="1248" name="Column1248" dataDxfId="31526" totalsRowDxfId="15136"/>
    <tableColumn id="1249" name="Column1249" dataDxfId="31525" totalsRowDxfId="15135"/>
    <tableColumn id="1250" name="Column1250" dataDxfId="31524" totalsRowDxfId="15134"/>
    <tableColumn id="1251" name="Column1251" dataDxfId="31523" totalsRowDxfId="15133"/>
    <tableColumn id="1252" name="Column1252" dataDxfId="31522" totalsRowDxfId="15132"/>
    <tableColumn id="1253" name="Column1253" dataDxfId="31521" totalsRowDxfId="15131"/>
    <tableColumn id="1254" name="Column1254" dataDxfId="31520" totalsRowDxfId="15130"/>
    <tableColumn id="1255" name="Column1255" dataDxfId="31519" totalsRowDxfId="15129"/>
    <tableColumn id="1256" name="Column1256" dataDxfId="31518" totalsRowDxfId="15128"/>
    <tableColumn id="1257" name="Column1257" dataDxfId="31517" totalsRowDxfId="15127"/>
    <tableColumn id="1258" name="Column1258" dataDxfId="31516" totalsRowDxfId="15126"/>
    <tableColumn id="1259" name="Column1259" dataDxfId="31515" totalsRowDxfId="15125"/>
    <tableColumn id="1260" name="Column1260" dataDxfId="31514" totalsRowDxfId="15124"/>
    <tableColumn id="1261" name="Column1261" dataDxfId="31513" totalsRowDxfId="15123"/>
    <tableColumn id="1262" name="Column1262" dataDxfId="31512" totalsRowDxfId="15122"/>
    <tableColumn id="1263" name="Column1263" dataDxfId="31511" totalsRowDxfId="15121"/>
    <tableColumn id="1264" name="Column1264" dataDxfId="31510" totalsRowDxfId="15120"/>
    <tableColumn id="1265" name="Column1265" dataDxfId="31509" totalsRowDxfId="15119"/>
    <tableColumn id="1266" name="Column1266" dataDxfId="31508" totalsRowDxfId="15118"/>
    <tableColumn id="1267" name="Column1267" dataDxfId="31507" totalsRowDxfId="15117"/>
    <tableColumn id="1268" name="Column1268" dataDxfId="31506" totalsRowDxfId="15116"/>
    <tableColumn id="1269" name="Column1269" dataDxfId="31505" totalsRowDxfId="15115"/>
    <tableColumn id="1270" name="Column1270" dataDxfId="31504" totalsRowDxfId="15114"/>
    <tableColumn id="1271" name="Column1271" dataDxfId="31503" totalsRowDxfId="15113"/>
    <tableColumn id="1272" name="Column1272" dataDxfId="31502" totalsRowDxfId="15112"/>
    <tableColumn id="1273" name="Column1273" dataDxfId="31501" totalsRowDxfId="15111"/>
    <tableColumn id="1274" name="Column1274" dataDxfId="31500" totalsRowDxfId="15110"/>
    <tableColumn id="1275" name="Column1275" dataDxfId="31499" totalsRowDxfId="15109"/>
    <tableColumn id="1276" name="Column1276" dataDxfId="31498" totalsRowDxfId="15108"/>
    <tableColumn id="1277" name="Column1277" dataDxfId="31497" totalsRowDxfId="15107"/>
    <tableColumn id="1278" name="Column1278" dataDxfId="31496" totalsRowDxfId="15106"/>
    <tableColumn id="1279" name="Column1279" dataDxfId="31495" totalsRowDxfId="15105"/>
    <tableColumn id="1280" name="Column1280" dataDxfId="31494" totalsRowDxfId="15104"/>
    <tableColumn id="1281" name="Column1281" dataDxfId="31493" totalsRowDxfId="15103"/>
    <tableColumn id="1282" name="Column1282" dataDxfId="31492" totalsRowDxfId="15102"/>
    <tableColumn id="1283" name="Column1283" dataDxfId="31491" totalsRowDxfId="15101"/>
    <tableColumn id="1284" name="Column1284" dataDxfId="31490" totalsRowDxfId="15100"/>
    <tableColumn id="1285" name="Column1285" dataDxfId="31489" totalsRowDxfId="15099"/>
    <tableColumn id="1286" name="Column1286" dataDxfId="31488" totalsRowDxfId="15098"/>
    <tableColumn id="1287" name="Column1287" dataDxfId="31487" totalsRowDxfId="15097"/>
    <tableColumn id="1288" name="Column1288" dataDxfId="31486" totalsRowDxfId="15096"/>
    <tableColumn id="1289" name="Column1289" dataDxfId="31485" totalsRowDxfId="15095"/>
    <tableColumn id="1290" name="Column1290" dataDxfId="31484" totalsRowDxfId="15094"/>
    <tableColumn id="1291" name="Column1291" dataDxfId="31483" totalsRowDxfId="15093"/>
    <tableColumn id="1292" name="Column1292" dataDxfId="31482" totalsRowDxfId="15092"/>
    <tableColumn id="1293" name="Column1293" dataDxfId="31481" totalsRowDxfId="15091"/>
    <tableColumn id="1294" name="Column1294" dataDxfId="31480" totalsRowDxfId="15090"/>
    <tableColumn id="1295" name="Column1295" dataDxfId="31479" totalsRowDxfId="15089"/>
    <tableColumn id="1296" name="Column1296" dataDxfId="31478" totalsRowDxfId="15088"/>
    <tableColumn id="1297" name="Column1297" dataDxfId="31477" totalsRowDxfId="15087"/>
    <tableColumn id="1298" name="Column1298" dataDxfId="31476" totalsRowDxfId="15086"/>
    <tableColumn id="1299" name="Column1299" dataDxfId="31475" totalsRowDxfId="15085"/>
    <tableColumn id="1300" name="Column1300" dataDxfId="31474" totalsRowDxfId="15084"/>
    <tableColumn id="1301" name="Column1301" dataDxfId="31473" totalsRowDxfId="15083"/>
    <tableColumn id="1302" name="Column1302" dataDxfId="31472" totalsRowDxfId="15082"/>
    <tableColumn id="1303" name="Column1303" dataDxfId="31471" totalsRowDxfId="15081"/>
    <tableColumn id="1304" name="Column1304" dataDxfId="31470" totalsRowDxfId="15080"/>
    <tableColumn id="1305" name="Column1305" dataDxfId="31469" totalsRowDxfId="15079"/>
    <tableColumn id="1306" name="Column1306" dataDxfId="31468" totalsRowDxfId="15078"/>
    <tableColumn id="1307" name="Column1307" dataDxfId="31467" totalsRowDxfId="15077"/>
    <tableColumn id="1308" name="Column1308" dataDxfId="31466" totalsRowDxfId="15076"/>
    <tableColumn id="1309" name="Column1309" dataDxfId="31465" totalsRowDxfId="15075"/>
    <tableColumn id="1310" name="Column1310" dataDxfId="31464" totalsRowDxfId="15074"/>
    <tableColumn id="1311" name="Column1311" dataDxfId="31463" totalsRowDxfId="15073"/>
    <tableColumn id="1312" name="Column1312" dataDxfId="31462" totalsRowDxfId="15072"/>
    <tableColumn id="1313" name="Column1313" dataDxfId="31461" totalsRowDxfId="15071"/>
    <tableColumn id="1314" name="Column1314" dataDxfId="31460" totalsRowDxfId="15070"/>
    <tableColumn id="1315" name="Column1315" dataDxfId="31459" totalsRowDxfId="15069"/>
    <tableColumn id="1316" name="Column1316" dataDxfId="31458" totalsRowDxfId="15068"/>
    <tableColumn id="1317" name="Column1317" dataDxfId="31457" totalsRowDxfId="15067"/>
    <tableColumn id="1318" name="Column1318" dataDxfId="31456" totalsRowDxfId="15066"/>
    <tableColumn id="1319" name="Column1319" dataDxfId="31455" totalsRowDxfId="15065"/>
    <tableColumn id="1320" name="Column1320" dataDxfId="31454" totalsRowDxfId="15064"/>
    <tableColumn id="1321" name="Column1321" dataDxfId="31453" totalsRowDxfId="15063"/>
    <tableColumn id="1322" name="Column1322" dataDxfId="31452" totalsRowDxfId="15062"/>
    <tableColumn id="1323" name="Column1323" dataDxfId="31451" totalsRowDxfId="15061"/>
    <tableColumn id="1324" name="Column1324" dataDxfId="31450" totalsRowDxfId="15060"/>
    <tableColumn id="1325" name="Column1325" dataDxfId="31449" totalsRowDxfId="15059"/>
    <tableColumn id="1326" name="Column1326" dataDxfId="31448" totalsRowDxfId="15058"/>
    <tableColumn id="1327" name="Column1327" dataDxfId="31447" totalsRowDxfId="15057"/>
    <tableColumn id="1328" name="Column1328" dataDxfId="31446" totalsRowDxfId="15056"/>
    <tableColumn id="1329" name="Column1329" dataDxfId="31445" totalsRowDxfId="15055"/>
    <tableColumn id="1330" name="Column1330" dataDxfId="31444" totalsRowDxfId="15054"/>
    <tableColumn id="1331" name="Column1331" dataDxfId="31443" totalsRowDxfId="15053"/>
    <tableColumn id="1332" name="Column1332" dataDxfId="31442" totalsRowDxfId="15052"/>
    <tableColumn id="1333" name="Column1333" dataDxfId="31441" totalsRowDxfId="15051"/>
    <tableColumn id="1334" name="Column1334" dataDxfId="31440" totalsRowDxfId="15050"/>
    <tableColumn id="1335" name="Column1335" dataDxfId="31439" totalsRowDxfId="15049"/>
    <tableColumn id="1336" name="Column1336" dataDxfId="31438" totalsRowDxfId="15048"/>
    <tableColumn id="1337" name="Column1337" dataDxfId="31437" totalsRowDxfId="15047"/>
    <tableColumn id="1338" name="Column1338" dataDxfId="31436" totalsRowDxfId="15046"/>
    <tableColumn id="1339" name="Column1339" dataDxfId="31435" totalsRowDxfId="15045"/>
    <tableColumn id="1340" name="Column1340" dataDxfId="31434" totalsRowDxfId="15044"/>
    <tableColumn id="1341" name="Column1341" dataDxfId="31433" totalsRowDxfId="15043"/>
    <tableColumn id="1342" name="Column1342" dataDxfId="31432" totalsRowDxfId="15042"/>
    <tableColumn id="1343" name="Column1343" dataDxfId="31431" totalsRowDxfId="15041"/>
    <tableColumn id="1344" name="Column1344" dataDxfId="31430" totalsRowDxfId="15040"/>
    <tableColumn id="1345" name="Column1345" dataDxfId="31429" totalsRowDxfId="15039"/>
    <tableColumn id="1346" name="Column1346" dataDxfId="31428" totalsRowDxfId="15038"/>
    <tableColumn id="1347" name="Column1347" dataDxfId="31427" totalsRowDxfId="15037"/>
    <tableColumn id="1348" name="Column1348" dataDxfId="31426" totalsRowDxfId="15036"/>
    <tableColumn id="1349" name="Column1349" dataDxfId="31425" totalsRowDxfId="15035"/>
    <tableColumn id="1350" name="Column1350" dataDxfId="31424" totalsRowDxfId="15034"/>
    <tableColumn id="1351" name="Column1351" dataDxfId="31423" totalsRowDxfId="15033"/>
    <tableColumn id="1352" name="Column1352" dataDxfId="31422" totalsRowDxfId="15032"/>
    <tableColumn id="1353" name="Column1353" dataDxfId="31421" totalsRowDxfId="15031"/>
    <tableColumn id="1354" name="Column1354" dataDxfId="31420" totalsRowDxfId="15030"/>
    <tableColumn id="1355" name="Column1355" dataDxfId="31419" totalsRowDxfId="15029"/>
    <tableColumn id="1356" name="Column1356" dataDxfId="31418" totalsRowDxfId="15028"/>
    <tableColumn id="1357" name="Column1357" dataDxfId="31417" totalsRowDxfId="15027"/>
    <tableColumn id="1358" name="Column1358" dataDxfId="31416" totalsRowDxfId="15026"/>
    <tableColumn id="1359" name="Column1359" dataDxfId="31415" totalsRowDxfId="15025"/>
    <tableColumn id="1360" name="Column1360" dataDxfId="31414" totalsRowDxfId="15024"/>
    <tableColumn id="1361" name="Column1361" dataDxfId="31413" totalsRowDxfId="15023"/>
    <tableColumn id="1362" name="Column1362" dataDxfId="31412" totalsRowDxfId="15022"/>
    <tableColumn id="1363" name="Column1363" dataDxfId="31411" totalsRowDxfId="15021"/>
    <tableColumn id="1364" name="Column1364" dataDxfId="31410" totalsRowDxfId="15020"/>
    <tableColumn id="1365" name="Column1365" dataDxfId="31409" totalsRowDxfId="15019"/>
    <tableColumn id="1366" name="Column1366" dataDxfId="31408" totalsRowDxfId="15018"/>
    <tableColumn id="1367" name="Column1367" dataDxfId="31407" totalsRowDxfId="15017"/>
    <tableColumn id="1368" name="Column1368" dataDxfId="31406" totalsRowDxfId="15016"/>
    <tableColumn id="1369" name="Column1369" dataDxfId="31405" totalsRowDxfId="15015"/>
    <tableColumn id="1370" name="Column1370" dataDxfId="31404" totalsRowDxfId="15014"/>
    <tableColumn id="1371" name="Column1371" dataDxfId="31403" totalsRowDxfId="15013"/>
    <tableColumn id="1372" name="Column1372" dataDxfId="31402" totalsRowDxfId="15012"/>
    <tableColumn id="1373" name="Column1373" dataDxfId="31401" totalsRowDxfId="15011"/>
    <tableColumn id="1374" name="Column1374" dataDxfId="31400" totalsRowDxfId="15010"/>
    <tableColumn id="1375" name="Column1375" dataDxfId="31399" totalsRowDxfId="15009"/>
    <tableColumn id="1376" name="Column1376" dataDxfId="31398" totalsRowDxfId="15008"/>
    <tableColumn id="1377" name="Column1377" dataDxfId="31397" totalsRowDxfId="15007"/>
    <tableColumn id="1378" name="Column1378" dataDxfId="31396" totalsRowDxfId="15006"/>
    <tableColumn id="1379" name="Column1379" dataDxfId="31395" totalsRowDxfId="15005"/>
    <tableColumn id="1380" name="Column1380" dataDxfId="31394" totalsRowDxfId="15004"/>
    <tableColumn id="1381" name="Column1381" dataDxfId="31393" totalsRowDxfId="15003"/>
    <tableColumn id="1382" name="Column1382" dataDxfId="31392" totalsRowDxfId="15002"/>
    <tableColumn id="1383" name="Column1383" dataDxfId="31391" totalsRowDxfId="15001"/>
    <tableColumn id="1384" name="Column1384" dataDxfId="31390" totalsRowDxfId="15000"/>
    <tableColumn id="1385" name="Column1385" dataDxfId="31389" totalsRowDxfId="14999"/>
    <tableColumn id="1386" name="Column1386" dataDxfId="31388" totalsRowDxfId="14998"/>
    <tableColumn id="1387" name="Column1387" dataDxfId="31387" totalsRowDxfId="14997"/>
    <tableColumn id="1388" name="Column1388" dataDxfId="31386" totalsRowDxfId="14996"/>
    <tableColumn id="1389" name="Column1389" dataDxfId="31385" totalsRowDxfId="14995"/>
    <tableColumn id="1390" name="Column1390" dataDxfId="31384" totalsRowDxfId="14994"/>
    <tableColumn id="1391" name="Column1391" dataDxfId="31383" totalsRowDxfId="14993"/>
    <tableColumn id="1392" name="Column1392" dataDxfId="31382" totalsRowDxfId="14992"/>
    <tableColumn id="1393" name="Column1393" dataDxfId="31381" totalsRowDxfId="14991"/>
    <tableColumn id="1394" name="Column1394" dataDxfId="31380" totalsRowDxfId="14990"/>
    <tableColumn id="1395" name="Column1395" dataDxfId="31379" totalsRowDxfId="14989"/>
    <tableColumn id="1396" name="Column1396" dataDxfId="31378" totalsRowDxfId="14988"/>
    <tableColumn id="1397" name="Column1397" dataDxfId="31377" totalsRowDxfId="14987"/>
    <tableColumn id="1398" name="Column1398" dataDxfId="31376" totalsRowDxfId="14986"/>
    <tableColumn id="1399" name="Column1399" dataDxfId="31375" totalsRowDxfId="14985"/>
    <tableColumn id="1400" name="Column1400" dataDxfId="31374" totalsRowDxfId="14984"/>
    <tableColumn id="1401" name="Column1401" dataDxfId="31373" totalsRowDxfId="14983"/>
    <tableColumn id="1402" name="Column1402" dataDxfId="31372" totalsRowDxfId="14982"/>
    <tableColumn id="1403" name="Column1403" dataDxfId="31371" totalsRowDxfId="14981"/>
    <tableColumn id="1404" name="Column1404" dataDxfId="31370" totalsRowDxfId="14980"/>
    <tableColumn id="1405" name="Column1405" dataDxfId="31369" totalsRowDxfId="14979"/>
    <tableColumn id="1406" name="Column1406" dataDxfId="31368" totalsRowDxfId="14978"/>
    <tableColumn id="1407" name="Column1407" dataDxfId="31367" totalsRowDxfId="14977"/>
    <tableColumn id="1408" name="Column1408" dataDxfId="31366" totalsRowDxfId="14976"/>
    <tableColumn id="1409" name="Column1409" dataDxfId="31365" totalsRowDxfId="14975"/>
    <tableColumn id="1410" name="Column1410" dataDxfId="31364" totalsRowDxfId="14974"/>
    <tableColumn id="1411" name="Column1411" dataDxfId="31363" totalsRowDxfId="14973"/>
    <tableColumn id="1412" name="Column1412" dataDxfId="31362" totalsRowDxfId="14972"/>
    <tableColumn id="1413" name="Column1413" dataDxfId="31361" totalsRowDxfId="14971"/>
    <tableColumn id="1414" name="Column1414" dataDxfId="31360" totalsRowDxfId="14970"/>
    <tableColumn id="1415" name="Column1415" dataDxfId="31359" totalsRowDxfId="14969"/>
    <tableColumn id="1416" name="Column1416" dataDxfId="31358" totalsRowDxfId="14968"/>
    <tableColumn id="1417" name="Column1417" dataDxfId="31357" totalsRowDxfId="14967"/>
    <tableColumn id="1418" name="Column1418" dataDxfId="31356" totalsRowDxfId="14966"/>
    <tableColumn id="1419" name="Column1419" dataDxfId="31355" totalsRowDxfId="14965"/>
    <tableColumn id="1420" name="Column1420" dataDxfId="31354" totalsRowDxfId="14964"/>
    <tableColumn id="1421" name="Column1421" dataDxfId="31353" totalsRowDxfId="14963"/>
    <tableColumn id="1422" name="Column1422" dataDxfId="31352" totalsRowDxfId="14962"/>
    <tableColumn id="1423" name="Column1423" dataDxfId="31351" totalsRowDxfId="14961"/>
    <tableColumn id="1424" name="Column1424" dataDxfId="31350" totalsRowDxfId="14960"/>
    <tableColumn id="1425" name="Column1425" dataDxfId="31349" totalsRowDxfId="14959"/>
    <tableColumn id="1426" name="Column1426" dataDxfId="31348" totalsRowDxfId="14958"/>
    <tableColumn id="1427" name="Column1427" dataDxfId="31347" totalsRowDxfId="14957"/>
    <tableColumn id="1428" name="Column1428" dataDxfId="31346" totalsRowDxfId="14956"/>
    <tableColumn id="1429" name="Column1429" dataDxfId="31345" totalsRowDxfId="14955"/>
    <tableColumn id="1430" name="Column1430" dataDxfId="31344" totalsRowDxfId="14954"/>
    <tableColumn id="1431" name="Column1431" dataDxfId="31343" totalsRowDxfId="14953"/>
    <tableColumn id="1432" name="Column1432" dataDxfId="31342" totalsRowDxfId="14952"/>
    <tableColumn id="1433" name="Column1433" dataDxfId="31341" totalsRowDxfId="14951"/>
    <tableColumn id="1434" name="Column1434" dataDxfId="31340" totalsRowDxfId="14950"/>
    <tableColumn id="1435" name="Column1435" dataDxfId="31339" totalsRowDxfId="14949"/>
    <tableColumn id="1436" name="Column1436" dataDxfId="31338" totalsRowDxfId="14948"/>
    <tableColumn id="1437" name="Column1437" dataDxfId="31337" totalsRowDxfId="14947"/>
    <tableColumn id="1438" name="Column1438" dataDxfId="31336" totalsRowDxfId="14946"/>
    <tableColumn id="1439" name="Column1439" dataDxfId="31335" totalsRowDxfId="14945"/>
    <tableColumn id="1440" name="Column1440" dataDxfId="31334" totalsRowDxfId="14944"/>
    <tableColumn id="1441" name="Column1441" dataDxfId="31333" totalsRowDxfId="14943"/>
    <tableColumn id="1442" name="Column1442" dataDxfId="31332" totalsRowDxfId="14942"/>
    <tableColumn id="1443" name="Column1443" dataDxfId="31331" totalsRowDxfId="14941"/>
    <tableColumn id="1444" name="Column1444" dataDxfId="31330" totalsRowDxfId="14940"/>
    <tableColumn id="1445" name="Column1445" dataDxfId="31329" totalsRowDxfId="14939"/>
    <tableColumn id="1446" name="Column1446" dataDxfId="31328" totalsRowDxfId="14938"/>
    <tableColumn id="1447" name="Column1447" dataDxfId="31327" totalsRowDxfId="14937"/>
    <tableColumn id="1448" name="Column1448" dataDxfId="31326" totalsRowDxfId="14936"/>
    <tableColumn id="1449" name="Column1449" dataDxfId="31325" totalsRowDxfId="14935"/>
    <tableColumn id="1450" name="Column1450" dataDxfId="31324" totalsRowDxfId="14934"/>
    <tableColumn id="1451" name="Column1451" dataDxfId="31323" totalsRowDxfId="14933"/>
    <tableColumn id="1452" name="Column1452" dataDxfId="31322" totalsRowDxfId="14932"/>
    <tableColumn id="1453" name="Column1453" dataDxfId="31321" totalsRowDxfId="14931"/>
    <tableColumn id="1454" name="Column1454" dataDxfId="31320" totalsRowDxfId="14930"/>
    <tableColumn id="1455" name="Column1455" dataDxfId="31319" totalsRowDxfId="14929"/>
    <tableColumn id="1456" name="Column1456" dataDxfId="31318" totalsRowDxfId="14928"/>
    <tableColumn id="1457" name="Column1457" dataDxfId="31317" totalsRowDxfId="14927"/>
    <tableColumn id="1458" name="Column1458" dataDxfId="31316" totalsRowDxfId="14926"/>
    <tableColumn id="1459" name="Column1459" dataDxfId="31315" totalsRowDxfId="14925"/>
    <tableColumn id="1460" name="Column1460" dataDxfId="31314" totalsRowDxfId="14924"/>
    <tableColumn id="1461" name="Column1461" dataDxfId="31313" totalsRowDxfId="14923"/>
    <tableColumn id="1462" name="Column1462" dataDxfId="31312" totalsRowDxfId="14922"/>
    <tableColumn id="1463" name="Column1463" dataDxfId="31311" totalsRowDxfId="14921"/>
    <tableColumn id="1464" name="Column1464" dataDxfId="31310" totalsRowDxfId="14920"/>
    <tableColumn id="1465" name="Column1465" dataDxfId="31309" totalsRowDxfId="14919"/>
    <tableColumn id="1466" name="Column1466" dataDxfId="31308" totalsRowDxfId="14918"/>
    <tableColumn id="1467" name="Column1467" dataDxfId="31307" totalsRowDxfId="14917"/>
    <tableColumn id="1468" name="Column1468" dataDxfId="31306" totalsRowDxfId="14916"/>
    <tableColumn id="1469" name="Column1469" dataDxfId="31305" totalsRowDxfId="14915"/>
    <tableColumn id="1470" name="Column1470" dataDxfId="31304" totalsRowDxfId="14914"/>
    <tableColumn id="1471" name="Column1471" dataDxfId="31303" totalsRowDxfId="14913"/>
    <tableColumn id="1472" name="Column1472" dataDxfId="31302" totalsRowDxfId="14912"/>
    <tableColumn id="1473" name="Column1473" dataDxfId="31301" totalsRowDxfId="14911"/>
    <tableColumn id="1474" name="Column1474" dataDxfId="31300" totalsRowDxfId="14910"/>
    <tableColumn id="1475" name="Column1475" dataDxfId="31299" totalsRowDxfId="14909"/>
    <tableColumn id="1476" name="Column1476" dataDxfId="31298" totalsRowDxfId="14908"/>
    <tableColumn id="1477" name="Column1477" dataDxfId="31297" totalsRowDxfId="14907"/>
    <tableColumn id="1478" name="Column1478" dataDxfId="31296" totalsRowDxfId="14906"/>
    <tableColumn id="1479" name="Column1479" dataDxfId="31295" totalsRowDxfId="14905"/>
    <tableColumn id="1480" name="Column1480" dataDxfId="31294" totalsRowDxfId="14904"/>
    <tableColumn id="1481" name="Column1481" dataDxfId="31293" totalsRowDxfId="14903"/>
    <tableColumn id="1482" name="Column1482" dataDxfId="31292" totalsRowDxfId="14902"/>
    <tableColumn id="1483" name="Column1483" dataDxfId="31291" totalsRowDxfId="14901"/>
    <tableColumn id="1484" name="Column1484" dataDxfId="31290" totalsRowDxfId="14900"/>
    <tableColumn id="1485" name="Column1485" dataDxfId="31289" totalsRowDxfId="14899"/>
    <tableColumn id="1486" name="Column1486" dataDxfId="31288" totalsRowDxfId="14898"/>
    <tableColumn id="1487" name="Column1487" dataDxfId="31287" totalsRowDxfId="14897"/>
    <tableColumn id="1488" name="Column1488" dataDxfId="31286" totalsRowDxfId="14896"/>
    <tableColumn id="1489" name="Column1489" dataDxfId="31285" totalsRowDxfId="14895"/>
    <tableColumn id="1490" name="Column1490" dataDxfId="31284" totalsRowDxfId="14894"/>
    <tableColumn id="1491" name="Column1491" dataDxfId="31283" totalsRowDxfId="14893"/>
    <tableColumn id="1492" name="Column1492" dataDxfId="31282" totalsRowDxfId="14892"/>
    <tableColumn id="1493" name="Column1493" dataDxfId="31281" totalsRowDxfId="14891"/>
    <tableColumn id="1494" name="Column1494" dataDxfId="31280" totalsRowDxfId="14890"/>
    <tableColumn id="1495" name="Column1495" dataDxfId="31279" totalsRowDxfId="14889"/>
    <tableColumn id="1496" name="Column1496" dataDxfId="31278" totalsRowDxfId="14888"/>
    <tableColumn id="1497" name="Column1497" dataDxfId="31277" totalsRowDxfId="14887"/>
    <tableColumn id="1498" name="Column1498" dataDxfId="31276" totalsRowDxfId="14886"/>
    <tableColumn id="1499" name="Column1499" dataDxfId="31275" totalsRowDxfId="14885"/>
    <tableColumn id="1500" name="Column1500" dataDxfId="31274" totalsRowDxfId="14884"/>
    <tableColumn id="1501" name="Column1501" dataDxfId="31273" totalsRowDxfId="14883"/>
    <tableColumn id="1502" name="Column1502" dataDxfId="31272" totalsRowDxfId="14882"/>
    <tableColumn id="1503" name="Column1503" dataDxfId="31271" totalsRowDxfId="14881"/>
    <tableColumn id="1504" name="Column1504" dataDxfId="31270" totalsRowDxfId="14880"/>
    <tableColumn id="1505" name="Column1505" dataDxfId="31269" totalsRowDxfId="14879"/>
    <tableColumn id="1506" name="Column1506" dataDxfId="31268" totalsRowDxfId="14878"/>
    <tableColumn id="1507" name="Column1507" dataDxfId="31267" totalsRowDxfId="14877"/>
    <tableColumn id="1508" name="Column1508" dataDxfId="31266" totalsRowDxfId="14876"/>
    <tableColumn id="1509" name="Column1509" dataDxfId="31265" totalsRowDxfId="14875"/>
    <tableColumn id="1510" name="Column1510" dataDxfId="31264" totalsRowDxfId="14874"/>
    <tableColumn id="1511" name="Column1511" dataDxfId="31263" totalsRowDxfId="14873"/>
    <tableColumn id="1512" name="Column1512" dataDxfId="31262" totalsRowDxfId="14872"/>
    <tableColumn id="1513" name="Column1513" dataDxfId="31261" totalsRowDxfId="14871"/>
    <tableColumn id="1514" name="Column1514" dataDxfId="31260" totalsRowDxfId="14870"/>
    <tableColumn id="1515" name="Column1515" dataDxfId="31259" totalsRowDxfId="14869"/>
    <tableColumn id="1516" name="Column1516" dataDxfId="31258" totalsRowDxfId="14868"/>
    <tableColumn id="1517" name="Column1517" dataDxfId="31257" totalsRowDxfId="14867"/>
    <tableColumn id="1518" name="Column1518" dataDxfId="31256" totalsRowDxfId="14866"/>
    <tableColumn id="1519" name="Column1519" dataDxfId="31255" totalsRowDxfId="14865"/>
    <tableColumn id="1520" name="Column1520" dataDxfId="31254" totalsRowDxfId="14864"/>
    <tableColumn id="1521" name="Column1521" dataDxfId="31253" totalsRowDxfId="14863"/>
    <tableColumn id="1522" name="Column1522" dataDxfId="31252" totalsRowDxfId="14862"/>
    <tableColumn id="1523" name="Column1523" dataDxfId="31251" totalsRowDxfId="14861"/>
    <tableColumn id="1524" name="Column1524" dataDxfId="31250" totalsRowDxfId="14860"/>
    <tableColumn id="1525" name="Column1525" dataDxfId="31249" totalsRowDxfId="14859"/>
    <tableColumn id="1526" name="Column1526" dataDxfId="31248" totalsRowDxfId="14858"/>
    <tableColumn id="1527" name="Column1527" dataDxfId="31247" totalsRowDxfId="14857"/>
    <tableColumn id="1528" name="Column1528" dataDxfId="31246" totalsRowDxfId="14856"/>
    <tableColumn id="1529" name="Column1529" dataDxfId="31245" totalsRowDxfId="14855"/>
    <tableColumn id="1530" name="Column1530" dataDxfId="31244" totalsRowDxfId="14854"/>
    <tableColumn id="1531" name="Column1531" dataDxfId="31243" totalsRowDxfId="14853"/>
    <tableColumn id="1532" name="Column1532" dataDxfId="31242" totalsRowDxfId="14852"/>
    <tableColumn id="1533" name="Column1533" dataDxfId="31241" totalsRowDxfId="14851"/>
    <tableColumn id="1534" name="Column1534" dataDxfId="31240" totalsRowDxfId="14850"/>
    <tableColumn id="1535" name="Column1535" dataDxfId="31239" totalsRowDxfId="14849"/>
    <tableColumn id="1536" name="Column1536" dataDxfId="31238" totalsRowDxfId="14848"/>
    <tableColumn id="1537" name="Column1537" dataDxfId="31237" totalsRowDxfId="14847"/>
    <tableColumn id="1538" name="Column1538" dataDxfId="31236" totalsRowDxfId="14846"/>
    <tableColumn id="1539" name="Column1539" dataDxfId="31235" totalsRowDxfId="14845"/>
    <tableColumn id="1540" name="Column1540" dataDxfId="31234" totalsRowDxfId="14844"/>
    <tableColumn id="1541" name="Column1541" dataDxfId="31233" totalsRowDxfId="14843"/>
    <tableColumn id="1542" name="Column1542" dataDxfId="31232" totalsRowDxfId="14842"/>
    <tableColumn id="1543" name="Column1543" dataDxfId="31231" totalsRowDxfId="14841"/>
    <tableColumn id="1544" name="Column1544" dataDxfId="31230" totalsRowDxfId="14840"/>
    <tableColumn id="1545" name="Column1545" dataDxfId="31229" totalsRowDxfId="14839"/>
    <tableColumn id="1546" name="Column1546" dataDxfId="31228" totalsRowDxfId="14838"/>
    <tableColumn id="1547" name="Column1547" dataDxfId="31227" totalsRowDxfId="14837"/>
    <tableColumn id="1548" name="Column1548" dataDxfId="31226" totalsRowDxfId="14836"/>
    <tableColumn id="1549" name="Column1549" dataDxfId="31225" totalsRowDxfId="14835"/>
    <tableColumn id="1550" name="Column1550" dataDxfId="31224" totalsRowDxfId="14834"/>
    <tableColumn id="1551" name="Column1551" dataDxfId="31223" totalsRowDxfId="14833"/>
    <tableColumn id="1552" name="Column1552" dataDxfId="31222" totalsRowDxfId="14832"/>
    <tableColumn id="1553" name="Column1553" dataDxfId="31221" totalsRowDxfId="14831"/>
    <tableColumn id="1554" name="Column1554" dataDxfId="31220" totalsRowDxfId="14830"/>
    <tableColumn id="1555" name="Column1555" dataDxfId="31219" totalsRowDxfId="14829"/>
    <tableColumn id="1556" name="Column1556" dataDxfId="31218" totalsRowDxfId="14828"/>
    <tableColumn id="1557" name="Column1557" dataDxfId="31217" totalsRowDxfId="14827"/>
    <tableColumn id="1558" name="Column1558" dataDxfId="31216" totalsRowDxfId="14826"/>
    <tableColumn id="1559" name="Column1559" dataDxfId="31215" totalsRowDxfId="14825"/>
    <tableColumn id="1560" name="Column1560" dataDxfId="31214" totalsRowDxfId="14824"/>
    <tableColumn id="1561" name="Column1561" dataDxfId="31213" totalsRowDxfId="14823"/>
    <tableColumn id="1562" name="Column1562" dataDxfId="31212" totalsRowDxfId="14822"/>
    <tableColumn id="1563" name="Column1563" dataDxfId="31211" totalsRowDxfId="14821"/>
    <tableColumn id="1564" name="Column1564" dataDxfId="31210" totalsRowDxfId="14820"/>
    <tableColumn id="1565" name="Column1565" dataDxfId="31209" totalsRowDxfId="14819"/>
    <tableColumn id="1566" name="Column1566" dataDxfId="31208" totalsRowDxfId="14818"/>
    <tableColumn id="1567" name="Column1567" dataDxfId="31207" totalsRowDxfId="14817"/>
    <tableColumn id="1568" name="Column1568" dataDxfId="31206" totalsRowDxfId="14816"/>
    <tableColumn id="1569" name="Column1569" dataDxfId="31205" totalsRowDxfId="14815"/>
    <tableColumn id="1570" name="Column1570" dataDxfId="31204" totalsRowDxfId="14814"/>
    <tableColumn id="1571" name="Column1571" dataDxfId="31203" totalsRowDxfId="14813"/>
    <tableColumn id="1572" name="Column1572" dataDxfId="31202" totalsRowDxfId="14812"/>
    <tableColumn id="1573" name="Column1573" dataDxfId="31201" totalsRowDxfId="14811"/>
    <tableColumn id="1574" name="Column1574" dataDxfId="31200" totalsRowDxfId="14810"/>
    <tableColumn id="1575" name="Column1575" dataDxfId="31199" totalsRowDxfId="14809"/>
    <tableColumn id="1576" name="Column1576" dataDxfId="31198" totalsRowDxfId="14808"/>
    <tableColumn id="1577" name="Column1577" dataDxfId="31197" totalsRowDxfId="14807"/>
    <tableColumn id="1578" name="Column1578" dataDxfId="31196" totalsRowDxfId="14806"/>
    <tableColumn id="1579" name="Column1579" dataDxfId="31195" totalsRowDxfId="14805"/>
    <tableColumn id="1580" name="Column1580" dataDxfId="31194" totalsRowDxfId="14804"/>
    <tableColumn id="1581" name="Column1581" dataDxfId="31193" totalsRowDxfId="14803"/>
    <tableColumn id="1582" name="Column1582" dataDxfId="31192" totalsRowDxfId="14802"/>
    <tableColumn id="1583" name="Column1583" dataDxfId="31191" totalsRowDxfId="14801"/>
    <tableColumn id="1584" name="Column1584" dataDxfId="31190" totalsRowDxfId="14800"/>
    <tableColumn id="1585" name="Column1585" dataDxfId="31189" totalsRowDxfId="14799"/>
    <tableColumn id="1586" name="Column1586" dataDxfId="31188" totalsRowDxfId="14798"/>
    <tableColumn id="1587" name="Column1587" dataDxfId="31187" totalsRowDxfId="14797"/>
    <tableColumn id="1588" name="Column1588" dataDxfId="31186" totalsRowDxfId="14796"/>
    <tableColumn id="1589" name="Column1589" dataDxfId="31185" totalsRowDxfId="14795"/>
    <tableColumn id="1590" name="Column1590" dataDxfId="31184" totalsRowDxfId="14794"/>
    <tableColumn id="1591" name="Column1591" dataDxfId="31183" totalsRowDxfId="14793"/>
    <tableColumn id="1592" name="Column1592" dataDxfId="31182" totalsRowDxfId="14792"/>
    <tableColumn id="1593" name="Column1593" dataDxfId="31181" totalsRowDxfId="14791"/>
    <tableColumn id="1594" name="Column1594" dataDxfId="31180" totalsRowDxfId="14790"/>
    <tableColumn id="1595" name="Column1595" dataDxfId="31179" totalsRowDxfId="14789"/>
    <tableColumn id="1596" name="Column1596" dataDxfId="31178" totalsRowDxfId="14788"/>
    <tableColumn id="1597" name="Column1597" dataDxfId="31177" totalsRowDxfId="14787"/>
    <tableColumn id="1598" name="Column1598" dataDxfId="31176" totalsRowDxfId="14786"/>
    <tableColumn id="1599" name="Column1599" dataDxfId="31175" totalsRowDxfId="14785"/>
    <tableColumn id="1600" name="Column1600" dataDxfId="31174" totalsRowDxfId="14784"/>
    <tableColumn id="1601" name="Column1601" dataDxfId="31173" totalsRowDxfId="14783"/>
    <tableColumn id="1602" name="Column1602" dataDxfId="31172" totalsRowDxfId="14782"/>
    <tableColumn id="1603" name="Column1603" dataDxfId="31171" totalsRowDxfId="14781"/>
    <tableColumn id="1604" name="Column1604" dataDxfId="31170" totalsRowDxfId="14780"/>
    <tableColumn id="1605" name="Column1605" dataDxfId="31169" totalsRowDxfId="14779"/>
    <tableColumn id="1606" name="Column1606" dataDxfId="31168" totalsRowDxfId="14778"/>
    <tableColumn id="1607" name="Column1607" dataDxfId="31167" totalsRowDxfId="14777"/>
    <tableColumn id="1608" name="Column1608" dataDxfId="31166" totalsRowDxfId="14776"/>
    <tableColumn id="1609" name="Column1609" dataDxfId="31165" totalsRowDxfId="14775"/>
    <tableColumn id="1610" name="Column1610" dataDxfId="31164" totalsRowDxfId="14774"/>
    <tableColumn id="1611" name="Column1611" dataDxfId="31163" totalsRowDxfId="14773"/>
    <tableColumn id="1612" name="Column1612" dataDxfId="31162" totalsRowDxfId="14772"/>
    <tableColumn id="1613" name="Column1613" dataDxfId="31161" totalsRowDxfId="14771"/>
    <tableColumn id="1614" name="Column1614" dataDxfId="31160" totalsRowDxfId="14770"/>
    <tableColumn id="1615" name="Column1615" dataDxfId="31159" totalsRowDxfId="14769"/>
    <tableColumn id="1616" name="Column1616" dataDxfId="31158" totalsRowDxfId="14768"/>
    <tableColumn id="1617" name="Column1617" dataDxfId="31157" totalsRowDxfId="14767"/>
    <tableColumn id="1618" name="Column1618" dataDxfId="31156" totalsRowDxfId="14766"/>
    <tableColumn id="1619" name="Column1619" dataDxfId="31155" totalsRowDxfId="14765"/>
    <tableColumn id="1620" name="Column1620" dataDxfId="31154" totalsRowDxfId="14764"/>
    <tableColumn id="1621" name="Column1621" dataDxfId="31153" totalsRowDxfId="14763"/>
    <tableColumn id="1622" name="Column1622" dataDxfId="31152" totalsRowDxfId="14762"/>
    <tableColumn id="1623" name="Column1623" dataDxfId="31151" totalsRowDxfId="14761"/>
    <tableColumn id="1624" name="Column1624" dataDxfId="31150" totalsRowDxfId="14760"/>
    <tableColumn id="1625" name="Column1625" dataDxfId="31149" totalsRowDxfId="14759"/>
    <tableColumn id="1626" name="Column1626" dataDxfId="31148" totalsRowDxfId="14758"/>
    <tableColumn id="1627" name="Column1627" dataDxfId="31147" totalsRowDxfId="14757"/>
    <tableColumn id="1628" name="Column1628" dataDxfId="31146" totalsRowDxfId="14756"/>
    <tableColumn id="1629" name="Column1629" dataDxfId="31145" totalsRowDxfId="14755"/>
    <tableColumn id="1630" name="Column1630" dataDxfId="31144" totalsRowDxfId="14754"/>
    <tableColumn id="1631" name="Column1631" dataDxfId="31143" totalsRowDxfId="14753"/>
    <tableColumn id="1632" name="Column1632" dataDxfId="31142" totalsRowDxfId="14752"/>
    <tableColumn id="1633" name="Column1633" dataDxfId="31141" totalsRowDxfId="14751"/>
    <tableColumn id="1634" name="Column1634" dataDxfId="31140" totalsRowDxfId="14750"/>
    <tableColumn id="1635" name="Column1635" dataDxfId="31139" totalsRowDxfId="14749"/>
    <tableColumn id="1636" name="Column1636" dataDxfId="31138" totalsRowDxfId="14748"/>
    <tableColumn id="1637" name="Column1637" dataDxfId="31137" totalsRowDxfId="14747"/>
    <tableColumn id="1638" name="Column1638" dataDxfId="31136" totalsRowDxfId="14746"/>
    <tableColumn id="1639" name="Column1639" dataDxfId="31135" totalsRowDxfId="14745"/>
    <tableColumn id="1640" name="Column1640" dataDxfId="31134" totalsRowDxfId="14744"/>
    <tableColumn id="1641" name="Column1641" dataDxfId="31133" totalsRowDxfId="14743"/>
    <tableColumn id="1642" name="Column1642" dataDxfId="31132" totalsRowDxfId="14742"/>
    <tableColumn id="1643" name="Column1643" dataDxfId="31131" totalsRowDxfId="14741"/>
    <tableColumn id="1644" name="Column1644" dataDxfId="31130" totalsRowDxfId="14740"/>
    <tableColumn id="1645" name="Column1645" dataDxfId="31129" totalsRowDxfId="14739"/>
    <tableColumn id="1646" name="Column1646" dataDxfId="31128" totalsRowDxfId="14738"/>
    <tableColumn id="1647" name="Column1647" dataDxfId="31127" totalsRowDxfId="14737"/>
    <tableColumn id="1648" name="Column1648" dataDxfId="31126" totalsRowDxfId="14736"/>
    <tableColumn id="1649" name="Column1649" dataDxfId="31125" totalsRowDxfId="14735"/>
    <tableColumn id="1650" name="Column1650" dataDxfId="31124" totalsRowDxfId="14734"/>
    <tableColumn id="1651" name="Column1651" dataDxfId="31123" totalsRowDxfId="14733"/>
    <tableColumn id="1652" name="Column1652" dataDxfId="31122" totalsRowDxfId="14732"/>
    <tableColumn id="1653" name="Column1653" dataDxfId="31121" totalsRowDxfId="14731"/>
    <tableColumn id="1654" name="Column1654" dataDxfId="31120" totalsRowDxfId="14730"/>
    <tableColumn id="1655" name="Column1655" dataDxfId="31119" totalsRowDxfId="14729"/>
    <tableColumn id="1656" name="Column1656" dataDxfId="31118" totalsRowDxfId="14728"/>
    <tableColumn id="1657" name="Column1657" dataDxfId="31117" totalsRowDxfId="14727"/>
    <tableColumn id="1658" name="Column1658" dataDxfId="31116" totalsRowDxfId="14726"/>
    <tableColumn id="1659" name="Column1659" dataDxfId="31115" totalsRowDxfId="14725"/>
    <tableColumn id="1660" name="Column1660" dataDxfId="31114" totalsRowDxfId="14724"/>
    <tableColumn id="1661" name="Column1661" dataDxfId="31113" totalsRowDxfId="14723"/>
    <tableColumn id="1662" name="Column1662" dataDxfId="31112" totalsRowDxfId="14722"/>
    <tableColumn id="1663" name="Column1663" dataDxfId="31111" totalsRowDxfId="14721"/>
    <tableColumn id="1664" name="Column1664" dataDxfId="31110" totalsRowDxfId="14720"/>
    <tableColumn id="1665" name="Column1665" dataDxfId="31109" totalsRowDxfId="14719"/>
    <tableColumn id="1666" name="Column1666" dataDxfId="31108" totalsRowDxfId="14718"/>
    <tableColumn id="1667" name="Column1667" dataDxfId="31107" totalsRowDxfId="14717"/>
    <tableColumn id="1668" name="Column1668" dataDxfId="31106" totalsRowDxfId="14716"/>
    <tableColumn id="1669" name="Column1669" dataDxfId="31105" totalsRowDxfId="14715"/>
    <tableColumn id="1670" name="Column1670" dataDxfId="31104" totalsRowDxfId="14714"/>
    <tableColumn id="1671" name="Column1671" dataDxfId="31103" totalsRowDxfId="14713"/>
    <tableColumn id="1672" name="Column1672" dataDxfId="31102" totalsRowDxfId="14712"/>
    <tableColumn id="1673" name="Column1673" dataDxfId="31101" totalsRowDxfId="14711"/>
    <tableColumn id="1674" name="Column1674" dataDxfId="31100" totalsRowDxfId="14710"/>
    <tableColumn id="1675" name="Column1675" dataDxfId="31099" totalsRowDxfId="14709"/>
    <tableColumn id="1676" name="Column1676" dataDxfId="31098" totalsRowDxfId="14708"/>
    <tableColumn id="1677" name="Column1677" dataDxfId="31097" totalsRowDxfId="14707"/>
    <tableColumn id="1678" name="Column1678" dataDxfId="31096" totalsRowDxfId="14706"/>
    <tableColumn id="1679" name="Column1679" dataDxfId="31095" totalsRowDxfId="14705"/>
    <tableColumn id="1680" name="Column1680" dataDxfId="31094" totalsRowDxfId="14704"/>
    <tableColumn id="1681" name="Column1681" dataDxfId="31093" totalsRowDxfId="14703"/>
    <tableColumn id="1682" name="Column1682" dataDxfId="31092" totalsRowDxfId="14702"/>
    <tableColumn id="1683" name="Column1683" dataDxfId="31091" totalsRowDxfId="14701"/>
    <tableColumn id="1684" name="Column1684" dataDxfId="31090" totalsRowDxfId="14700"/>
    <tableColumn id="1685" name="Column1685" dataDxfId="31089" totalsRowDxfId="14699"/>
    <tableColumn id="1686" name="Column1686" dataDxfId="31088" totalsRowDxfId="14698"/>
    <tableColumn id="1687" name="Column1687" dataDxfId="31087" totalsRowDxfId="14697"/>
    <tableColumn id="1688" name="Column1688" dataDxfId="31086" totalsRowDxfId="14696"/>
    <tableColumn id="1689" name="Column1689" dataDxfId="31085" totalsRowDxfId="14695"/>
    <tableColumn id="1690" name="Column1690" dataDxfId="31084" totalsRowDxfId="14694"/>
    <tableColumn id="1691" name="Column1691" dataDxfId="31083" totalsRowDxfId="14693"/>
    <tableColumn id="1692" name="Column1692" dataDxfId="31082" totalsRowDxfId="14692"/>
    <tableColumn id="1693" name="Column1693" dataDxfId="31081" totalsRowDxfId="14691"/>
    <tableColumn id="1694" name="Column1694" dataDxfId="31080" totalsRowDxfId="14690"/>
    <tableColumn id="1695" name="Column1695" dataDxfId="31079" totalsRowDxfId="14689"/>
    <tableColumn id="1696" name="Column1696" dataDxfId="31078" totalsRowDxfId="14688"/>
    <tableColumn id="1697" name="Column1697" dataDxfId="31077" totalsRowDxfId="14687"/>
    <tableColumn id="1698" name="Column1698" dataDxfId="31076" totalsRowDxfId="14686"/>
    <tableColumn id="1699" name="Column1699" dataDxfId="31075" totalsRowDxfId="14685"/>
    <tableColumn id="1700" name="Column1700" dataDxfId="31074" totalsRowDxfId="14684"/>
    <tableColumn id="1701" name="Column1701" dataDxfId="31073" totalsRowDxfId="14683"/>
    <tableColumn id="1702" name="Column1702" dataDxfId="31072" totalsRowDxfId="14682"/>
    <tableColumn id="1703" name="Column1703" dataDxfId="31071" totalsRowDxfId="14681"/>
    <tableColumn id="1704" name="Column1704" dataDxfId="31070" totalsRowDxfId="14680"/>
    <tableColumn id="1705" name="Column1705" dataDxfId="31069" totalsRowDxfId="14679"/>
    <tableColumn id="1706" name="Column1706" dataDxfId="31068" totalsRowDxfId="14678"/>
    <tableColumn id="1707" name="Column1707" dataDxfId="31067" totalsRowDxfId="14677"/>
    <tableColumn id="1708" name="Column1708" dataDxfId="31066" totalsRowDxfId="14676"/>
    <tableColumn id="1709" name="Column1709" dataDxfId="31065" totalsRowDxfId="14675"/>
    <tableColumn id="1710" name="Column1710" dataDxfId="31064" totalsRowDxfId="14674"/>
    <tableColumn id="1711" name="Column1711" dataDxfId="31063" totalsRowDxfId="14673"/>
    <tableColumn id="1712" name="Column1712" dataDxfId="31062" totalsRowDxfId="14672"/>
    <tableColumn id="1713" name="Column1713" dataDxfId="31061" totalsRowDxfId="14671"/>
    <tableColumn id="1714" name="Column1714" dataDxfId="31060" totalsRowDxfId="14670"/>
    <tableColumn id="1715" name="Column1715" dataDxfId="31059" totalsRowDxfId="14669"/>
    <tableColumn id="1716" name="Column1716" dataDxfId="31058" totalsRowDxfId="14668"/>
    <tableColumn id="1717" name="Column1717" dataDxfId="31057" totalsRowDxfId="14667"/>
    <tableColumn id="1718" name="Column1718" dataDxfId="31056" totalsRowDxfId="14666"/>
    <tableColumn id="1719" name="Column1719" dataDxfId="31055" totalsRowDxfId="14665"/>
    <tableColumn id="1720" name="Column1720" dataDxfId="31054" totalsRowDxfId="14664"/>
    <tableColumn id="1721" name="Column1721" dataDxfId="31053" totalsRowDxfId="14663"/>
    <tableColumn id="1722" name="Column1722" dataDxfId="31052" totalsRowDxfId="14662"/>
    <tableColumn id="1723" name="Column1723" dataDxfId="31051" totalsRowDxfId="14661"/>
    <tableColumn id="1724" name="Column1724" dataDxfId="31050" totalsRowDxfId="14660"/>
    <tableColumn id="1725" name="Column1725" dataDxfId="31049" totalsRowDxfId="14659"/>
    <tableColumn id="1726" name="Column1726" dataDxfId="31048" totalsRowDxfId="14658"/>
    <tableColumn id="1727" name="Column1727" dataDxfId="31047" totalsRowDxfId="14657"/>
    <tableColumn id="1728" name="Column1728" dataDxfId="31046" totalsRowDxfId="14656"/>
    <tableColumn id="1729" name="Column1729" dataDxfId="31045" totalsRowDxfId="14655"/>
    <tableColumn id="1730" name="Column1730" dataDxfId="31044" totalsRowDxfId="14654"/>
    <tableColumn id="1731" name="Column1731" dataDxfId="31043" totalsRowDxfId="14653"/>
    <tableColumn id="1732" name="Column1732" dataDxfId="31042" totalsRowDxfId="14652"/>
    <tableColumn id="1733" name="Column1733" dataDxfId="31041" totalsRowDxfId="14651"/>
    <tableColumn id="1734" name="Column1734" dataDxfId="31040" totalsRowDxfId="14650"/>
    <tableColumn id="1735" name="Column1735" dataDxfId="31039" totalsRowDxfId="14649"/>
    <tableColumn id="1736" name="Column1736" dataDxfId="31038" totalsRowDxfId="14648"/>
    <tableColumn id="1737" name="Column1737" dataDxfId="31037" totalsRowDxfId="14647"/>
    <tableColumn id="1738" name="Column1738" dataDxfId="31036" totalsRowDxfId="14646"/>
    <tableColumn id="1739" name="Column1739" dataDxfId="31035" totalsRowDxfId="14645"/>
    <tableColumn id="1740" name="Column1740" dataDxfId="31034" totalsRowDxfId="14644"/>
    <tableColumn id="1741" name="Column1741" dataDxfId="31033" totalsRowDxfId="14643"/>
    <tableColumn id="1742" name="Column1742" dataDxfId="31032" totalsRowDxfId="14642"/>
    <tableColumn id="1743" name="Column1743" dataDxfId="31031" totalsRowDxfId="14641"/>
    <tableColumn id="1744" name="Column1744" dataDxfId="31030" totalsRowDxfId="14640"/>
    <tableColumn id="1745" name="Column1745" dataDxfId="31029" totalsRowDxfId="14639"/>
    <tableColumn id="1746" name="Column1746" dataDxfId="31028" totalsRowDxfId="14638"/>
    <tableColumn id="1747" name="Column1747" dataDxfId="31027" totalsRowDxfId="14637"/>
    <tableColumn id="1748" name="Column1748" dataDxfId="31026" totalsRowDxfId="14636"/>
    <tableColumn id="1749" name="Column1749" dataDxfId="31025" totalsRowDxfId="14635"/>
    <tableColumn id="1750" name="Column1750" dataDxfId="31024" totalsRowDxfId="14634"/>
    <tableColumn id="1751" name="Column1751" dataDxfId="31023" totalsRowDxfId="14633"/>
    <tableColumn id="1752" name="Column1752" dataDxfId="31022" totalsRowDxfId="14632"/>
    <tableColumn id="1753" name="Column1753" dataDxfId="31021" totalsRowDxfId="14631"/>
    <tableColumn id="1754" name="Column1754" dataDxfId="31020" totalsRowDxfId="14630"/>
    <tableColumn id="1755" name="Column1755" dataDxfId="31019" totalsRowDxfId="14629"/>
    <tableColumn id="1756" name="Column1756" dataDxfId="31018" totalsRowDxfId="14628"/>
    <tableColumn id="1757" name="Column1757" dataDxfId="31017" totalsRowDxfId="14627"/>
    <tableColumn id="1758" name="Column1758" dataDxfId="31016" totalsRowDxfId="14626"/>
    <tableColumn id="1759" name="Column1759" dataDxfId="31015" totalsRowDxfId="14625"/>
    <tableColumn id="1760" name="Column1760" dataDxfId="31014" totalsRowDxfId="14624"/>
    <tableColumn id="1761" name="Column1761" dataDxfId="31013" totalsRowDxfId="14623"/>
    <tableColumn id="1762" name="Column1762" dataDxfId="31012" totalsRowDxfId="14622"/>
    <tableColumn id="1763" name="Column1763" dataDxfId="31011" totalsRowDxfId="14621"/>
    <tableColumn id="1764" name="Column1764" dataDxfId="31010" totalsRowDxfId="14620"/>
    <tableColumn id="1765" name="Column1765" dataDxfId="31009" totalsRowDxfId="14619"/>
    <tableColumn id="1766" name="Column1766" dataDxfId="31008" totalsRowDxfId="14618"/>
    <tableColumn id="1767" name="Column1767" dataDxfId="31007" totalsRowDxfId="14617"/>
    <tableColumn id="1768" name="Column1768" dataDxfId="31006" totalsRowDxfId="14616"/>
    <tableColumn id="1769" name="Column1769" dataDxfId="31005" totalsRowDxfId="14615"/>
    <tableColumn id="1770" name="Column1770" dataDxfId="31004" totalsRowDxfId="14614"/>
    <tableColumn id="1771" name="Column1771" dataDxfId="31003" totalsRowDxfId="14613"/>
    <tableColumn id="1772" name="Column1772" dataDxfId="31002" totalsRowDxfId="14612"/>
    <tableColumn id="1773" name="Column1773" dataDxfId="31001" totalsRowDxfId="14611"/>
    <tableColumn id="1774" name="Column1774" dataDxfId="31000" totalsRowDxfId="14610"/>
    <tableColumn id="1775" name="Column1775" dataDxfId="30999" totalsRowDxfId="14609"/>
    <tableColumn id="1776" name="Column1776" dataDxfId="30998" totalsRowDxfId="14608"/>
    <tableColumn id="1777" name="Column1777" dataDxfId="30997" totalsRowDxfId="14607"/>
    <tableColumn id="1778" name="Column1778" dataDxfId="30996" totalsRowDxfId="14606"/>
    <tableColumn id="1779" name="Column1779" dataDxfId="30995" totalsRowDxfId="14605"/>
    <tableColumn id="1780" name="Column1780" dataDxfId="30994" totalsRowDxfId="14604"/>
    <tableColumn id="1781" name="Column1781" dataDxfId="30993" totalsRowDxfId="14603"/>
    <tableColumn id="1782" name="Column1782" dataDxfId="30992" totalsRowDxfId="14602"/>
    <tableColumn id="1783" name="Column1783" dataDxfId="30991" totalsRowDxfId="14601"/>
    <tableColumn id="1784" name="Column1784" dataDxfId="30990" totalsRowDxfId="14600"/>
    <tableColumn id="1785" name="Column1785" dataDxfId="30989" totalsRowDxfId="14599"/>
    <tableColumn id="1786" name="Column1786" dataDxfId="30988" totalsRowDxfId="14598"/>
    <tableColumn id="1787" name="Column1787" dataDxfId="30987" totalsRowDxfId="14597"/>
    <tableColumn id="1788" name="Column1788" dataDxfId="30986" totalsRowDxfId="14596"/>
    <tableColumn id="1789" name="Column1789" dataDxfId="30985" totalsRowDxfId="14595"/>
    <tableColumn id="1790" name="Column1790" dataDxfId="30984" totalsRowDxfId="14594"/>
    <tableColumn id="1791" name="Column1791" dataDxfId="30983" totalsRowDxfId="14593"/>
    <tableColumn id="1792" name="Column1792" dataDxfId="30982" totalsRowDxfId="14592"/>
    <tableColumn id="1793" name="Column1793" dataDxfId="30981" totalsRowDxfId="14591"/>
    <tableColumn id="1794" name="Column1794" dataDxfId="30980" totalsRowDxfId="14590"/>
    <tableColumn id="1795" name="Column1795" dataDxfId="30979" totalsRowDxfId="14589"/>
    <tableColumn id="1796" name="Column1796" dataDxfId="30978" totalsRowDxfId="14588"/>
    <tableColumn id="1797" name="Column1797" dataDxfId="30977" totalsRowDxfId="14587"/>
    <tableColumn id="1798" name="Column1798" dataDxfId="30976" totalsRowDxfId="14586"/>
    <tableColumn id="1799" name="Column1799" dataDxfId="30975" totalsRowDxfId="14585"/>
    <tableColumn id="1800" name="Column1800" dataDxfId="30974" totalsRowDxfId="14584"/>
    <tableColumn id="1801" name="Column1801" dataDxfId="30973" totalsRowDxfId="14583"/>
    <tableColumn id="1802" name="Column1802" dataDxfId="30972" totalsRowDxfId="14582"/>
    <tableColumn id="1803" name="Column1803" dataDxfId="30971" totalsRowDxfId="14581"/>
    <tableColumn id="1804" name="Column1804" dataDxfId="30970" totalsRowDxfId="14580"/>
    <tableColumn id="1805" name="Column1805" dataDxfId="30969" totalsRowDxfId="14579"/>
    <tableColumn id="1806" name="Column1806" dataDxfId="30968" totalsRowDxfId="14578"/>
    <tableColumn id="1807" name="Column1807" dataDxfId="30967" totalsRowDxfId="14577"/>
    <tableColumn id="1808" name="Column1808" dataDxfId="30966" totalsRowDxfId="14576"/>
    <tableColumn id="1809" name="Column1809" dataDxfId="30965" totalsRowDxfId="14575"/>
    <tableColumn id="1810" name="Column1810" dataDxfId="30964" totalsRowDxfId="14574"/>
    <tableColumn id="1811" name="Column1811" dataDxfId="30963" totalsRowDxfId="14573"/>
    <tableColumn id="1812" name="Column1812" dataDxfId="30962" totalsRowDxfId="14572"/>
    <tableColumn id="1813" name="Column1813" dataDxfId="30961" totalsRowDxfId="14571"/>
    <tableColumn id="1814" name="Column1814" dataDxfId="30960" totalsRowDxfId="14570"/>
    <tableColumn id="1815" name="Column1815" dataDxfId="30959" totalsRowDxfId="14569"/>
    <tableColumn id="1816" name="Column1816" dataDxfId="30958" totalsRowDxfId="14568"/>
    <tableColumn id="1817" name="Column1817" dataDxfId="30957" totalsRowDxfId="14567"/>
    <tableColumn id="1818" name="Column1818" dataDxfId="30956" totalsRowDxfId="14566"/>
    <tableColumn id="1819" name="Column1819" dataDxfId="30955" totalsRowDxfId="14565"/>
    <tableColumn id="1820" name="Column1820" dataDxfId="30954" totalsRowDxfId="14564"/>
    <tableColumn id="1821" name="Column1821" dataDxfId="30953" totalsRowDxfId="14563"/>
    <tableColumn id="1822" name="Column1822" dataDxfId="30952" totalsRowDxfId="14562"/>
    <tableColumn id="1823" name="Column1823" dataDxfId="30951" totalsRowDxfId="14561"/>
    <tableColumn id="1824" name="Column1824" dataDxfId="30950" totalsRowDxfId="14560"/>
    <tableColumn id="1825" name="Column1825" dataDxfId="30949" totalsRowDxfId="14559"/>
    <tableColumn id="1826" name="Column1826" dataDxfId="30948" totalsRowDxfId="14558"/>
    <tableColumn id="1827" name="Column1827" dataDxfId="30947" totalsRowDxfId="14557"/>
    <tableColumn id="1828" name="Column1828" dataDxfId="30946" totalsRowDxfId="14556"/>
    <tableColumn id="1829" name="Column1829" dataDxfId="30945" totalsRowDxfId="14555"/>
    <tableColumn id="1830" name="Column1830" dataDxfId="30944" totalsRowDxfId="14554"/>
    <tableColumn id="1831" name="Column1831" dataDxfId="30943" totalsRowDxfId="14553"/>
    <tableColumn id="1832" name="Column1832" dataDxfId="30942" totalsRowDxfId="14552"/>
    <tableColumn id="1833" name="Column1833" dataDxfId="30941" totalsRowDxfId="14551"/>
    <tableColumn id="1834" name="Column1834" dataDxfId="30940" totalsRowDxfId="14550"/>
    <tableColumn id="1835" name="Column1835" dataDxfId="30939" totalsRowDxfId="14549"/>
    <tableColumn id="1836" name="Column1836" dataDxfId="30938" totalsRowDxfId="14548"/>
    <tableColumn id="1837" name="Column1837" dataDxfId="30937" totalsRowDxfId="14547"/>
    <tableColumn id="1838" name="Column1838" dataDxfId="30936" totalsRowDxfId="14546"/>
    <tableColumn id="1839" name="Column1839" dataDxfId="30935" totalsRowDxfId="14545"/>
    <tableColumn id="1840" name="Column1840" dataDxfId="30934" totalsRowDxfId="14544"/>
    <tableColumn id="1841" name="Column1841" dataDxfId="30933" totalsRowDxfId="14543"/>
    <tableColumn id="1842" name="Column1842" dataDxfId="30932" totalsRowDxfId="14542"/>
    <tableColumn id="1843" name="Column1843" dataDxfId="30931" totalsRowDxfId="14541"/>
    <tableColumn id="1844" name="Column1844" dataDxfId="30930" totalsRowDxfId="14540"/>
    <tableColumn id="1845" name="Column1845" dataDxfId="30929" totalsRowDxfId="14539"/>
    <tableColumn id="1846" name="Column1846" dataDxfId="30928" totalsRowDxfId="14538"/>
    <tableColumn id="1847" name="Column1847" dataDxfId="30927" totalsRowDxfId="14537"/>
    <tableColumn id="1848" name="Column1848" dataDxfId="30926" totalsRowDxfId="14536"/>
    <tableColumn id="1849" name="Column1849" dataDxfId="30925" totalsRowDxfId="14535"/>
    <tableColumn id="1850" name="Column1850" dataDxfId="30924" totalsRowDxfId="14534"/>
    <tableColumn id="1851" name="Column1851" dataDxfId="30923" totalsRowDxfId="14533"/>
    <tableColumn id="1852" name="Column1852" dataDxfId="30922" totalsRowDxfId="14532"/>
    <tableColumn id="1853" name="Column1853" dataDxfId="30921" totalsRowDxfId="14531"/>
    <tableColumn id="1854" name="Column1854" dataDxfId="30920" totalsRowDxfId="14530"/>
    <tableColumn id="1855" name="Column1855" dataDxfId="30919" totalsRowDxfId="14529"/>
    <tableColumn id="1856" name="Column1856" dataDxfId="30918" totalsRowDxfId="14528"/>
    <tableColumn id="1857" name="Column1857" dataDxfId="30917" totalsRowDxfId="14527"/>
    <tableColumn id="1858" name="Column1858" dataDxfId="30916" totalsRowDxfId="14526"/>
    <tableColumn id="1859" name="Column1859" dataDxfId="30915" totalsRowDxfId="14525"/>
    <tableColumn id="1860" name="Column1860" dataDxfId="30914" totalsRowDxfId="14524"/>
    <tableColumn id="1861" name="Column1861" dataDxfId="30913" totalsRowDxfId="14523"/>
    <tableColumn id="1862" name="Column1862" dataDxfId="30912" totalsRowDxfId="14522"/>
    <tableColumn id="1863" name="Column1863" dataDxfId="30911" totalsRowDxfId="14521"/>
    <tableColumn id="1864" name="Column1864" dataDxfId="30910" totalsRowDxfId="14520"/>
    <tableColumn id="1865" name="Column1865" dataDxfId="30909" totalsRowDxfId="14519"/>
    <tableColumn id="1866" name="Column1866" dataDxfId="30908" totalsRowDxfId="14518"/>
    <tableColumn id="1867" name="Column1867" dataDxfId="30907" totalsRowDxfId="14517"/>
    <tableColumn id="1868" name="Column1868" dataDxfId="30906" totalsRowDxfId="14516"/>
    <tableColumn id="1869" name="Column1869" dataDxfId="30905" totalsRowDxfId="14515"/>
    <tableColumn id="1870" name="Column1870" dataDxfId="30904" totalsRowDxfId="14514"/>
    <tableColumn id="1871" name="Column1871" dataDxfId="30903" totalsRowDxfId="14513"/>
    <tableColumn id="1872" name="Column1872" dataDxfId="30902" totalsRowDxfId="14512"/>
    <tableColumn id="1873" name="Column1873" dataDxfId="30901" totalsRowDxfId="14511"/>
    <tableColumn id="1874" name="Column1874" dataDxfId="30900" totalsRowDxfId="14510"/>
    <tableColumn id="1875" name="Column1875" dataDxfId="30899" totalsRowDxfId="14509"/>
    <tableColumn id="1876" name="Column1876" dataDxfId="30898" totalsRowDxfId="14508"/>
    <tableColumn id="1877" name="Column1877" dataDxfId="30897" totalsRowDxfId="14507"/>
    <tableColumn id="1878" name="Column1878" dataDxfId="30896" totalsRowDxfId="14506"/>
    <tableColumn id="1879" name="Column1879" dataDxfId="30895" totalsRowDxfId="14505"/>
    <tableColumn id="1880" name="Column1880" dataDxfId="30894" totalsRowDxfId="14504"/>
    <tableColumn id="1881" name="Column1881" dataDxfId="30893" totalsRowDxfId="14503"/>
    <tableColumn id="1882" name="Column1882" dataDxfId="30892" totalsRowDxfId="14502"/>
    <tableColumn id="1883" name="Column1883" dataDxfId="30891" totalsRowDxfId="14501"/>
    <tableColumn id="1884" name="Column1884" dataDxfId="30890" totalsRowDxfId="14500"/>
    <tableColumn id="1885" name="Column1885" dataDxfId="30889" totalsRowDxfId="14499"/>
    <tableColumn id="1886" name="Column1886" dataDxfId="30888" totalsRowDxfId="14498"/>
    <tableColumn id="1887" name="Column1887" dataDxfId="30887" totalsRowDxfId="14497"/>
    <tableColumn id="1888" name="Column1888" dataDxfId="30886" totalsRowDxfId="14496"/>
    <tableColumn id="1889" name="Column1889" dataDxfId="30885" totalsRowDxfId="14495"/>
    <tableColumn id="1890" name="Column1890" dataDxfId="30884" totalsRowDxfId="14494"/>
    <tableColumn id="1891" name="Column1891" dataDxfId="30883" totalsRowDxfId="14493"/>
    <tableColumn id="1892" name="Column1892" dataDxfId="30882" totalsRowDxfId="14492"/>
    <tableColumn id="1893" name="Column1893" dataDxfId="30881" totalsRowDxfId="14491"/>
    <tableColumn id="1894" name="Column1894" dataDxfId="30880" totalsRowDxfId="14490"/>
    <tableColumn id="1895" name="Column1895" dataDxfId="30879" totalsRowDxfId="14489"/>
    <tableColumn id="1896" name="Column1896" dataDxfId="30878" totalsRowDxfId="14488"/>
    <tableColumn id="1897" name="Column1897" dataDxfId="30877" totalsRowDxfId="14487"/>
    <tableColumn id="1898" name="Column1898" dataDxfId="30876" totalsRowDxfId="14486"/>
    <tableColumn id="1899" name="Column1899" dataDxfId="30875" totalsRowDxfId="14485"/>
    <tableColumn id="1900" name="Column1900" dataDxfId="30874" totalsRowDxfId="14484"/>
    <tableColumn id="1901" name="Column1901" dataDxfId="30873" totalsRowDxfId="14483"/>
    <tableColumn id="1902" name="Column1902" dataDxfId="30872" totalsRowDxfId="14482"/>
    <tableColumn id="1903" name="Column1903" dataDxfId="30871" totalsRowDxfId="14481"/>
    <tableColumn id="1904" name="Column1904" dataDxfId="30870" totalsRowDxfId="14480"/>
    <tableColumn id="1905" name="Column1905" dataDxfId="30869" totalsRowDxfId="14479"/>
    <tableColumn id="1906" name="Column1906" dataDxfId="30868" totalsRowDxfId="14478"/>
    <tableColumn id="1907" name="Column1907" dataDxfId="30867" totalsRowDxfId="14477"/>
    <tableColumn id="1908" name="Column1908" dataDxfId="30866" totalsRowDxfId="14476"/>
    <tableColumn id="1909" name="Column1909" dataDxfId="30865" totalsRowDxfId="14475"/>
    <tableColumn id="1910" name="Column1910" dataDxfId="30864" totalsRowDxfId="14474"/>
    <tableColumn id="1911" name="Column1911" dataDxfId="30863" totalsRowDxfId="14473"/>
    <tableColumn id="1912" name="Column1912" dataDxfId="30862" totalsRowDxfId="14472"/>
    <tableColumn id="1913" name="Column1913" dataDxfId="30861" totalsRowDxfId="14471"/>
    <tableColumn id="1914" name="Column1914" dataDxfId="30860" totalsRowDxfId="14470"/>
    <tableColumn id="1915" name="Column1915" dataDxfId="30859" totalsRowDxfId="14469"/>
    <tableColumn id="1916" name="Column1916" dataDxfId="30858" totalsRowDxfId="14468"/>
    <tableColumn id="1917" name="Column1917" dataDxfId="30857" totalsRowDxfId="14467"/>
    <tableColumn id="1918" name="Column1918" dataDxfId="30856" totalsRowDxfId="14466"/>
    <tableColumn id="1919" name="Column1919" dataDxfId="30855" totalsRowDxfId="14465"/>
    <tableColumn id="1920" name="Column1920" dataDxfId="30854" totalsRowDxfId="14464"/>
    <tableColumn id="1921" name="Column1921" dataDxfId="30853" totalsRowDxfId="14463"/>
    <tableColumn id="1922" name="Column1922" dataDxfId="30852" totalsRowDxfId="14462"/>
    <tableColumn id="1923" name="Column1923" dataDxfId="30851" totalsRowDxfId="14461"/>
    <tableColumn id="1924" name="Column1924" dataDxfId="30850" totalsRowDxfId="14460"/>
    <tableColumn id="1925" name="Column1925" dataDxfId="30849" totalsRowDxfId="14459"/>
    <tableColumn id="1926" name="Column1926" dataDxfId="30848" totalsRowDxfId="14458"/>
    <tableColumn id="1927" name="Column1927" dataDxfId="30847" totalsRowDxfId="14457"/>
    <tableColumn id="1928" name="Column1928" dataDxfId="30846" totalsRowDxfId="14456"/>
    <tableColumn id="1929" name="Column1929" dataDxfId="30845" totalsRowDxfId="14455"/>
    <tableColumn id="1930" name="Column1930" dataDxfId="30844" totalsRowDxfId="14454"/>
    <tableColumn id="1931" name="Column1931" dataDxfId="30843" totalsRowDxfId="14453"/>
    <tableColumn id="1932" name="Column1932" dataDxfId="30842" totalsRowDxfId="14452"/>
    <tableColumn id="1933" name="Column1933" dataDxfId="30841" totalsRowDxfId="14451"/>
    <tableColumn id="1934" name="Column1934" dataDxfId="30840" totalsRowDxfId="14450"/>
    <tableColumn id="1935" name="Column1935" dataDxfId="30839" totalsRowDxfId="14449"/>
    <tableColumn id="1936" name="Column1936" dataDxfId="30838" totalsRowDxfId="14448"/>
    <tableColumn id="1937" name="Column1937" dataDxfId="30837" totalsRowDxfId="14447"/>
    <tableColumn id="1938" name="Column1938" dataDxfId="30836" totalsRowDxfId="14446"/>
    <tableColumn id="1939" name="Column1939" dataDxfId="30835" totalsRowDxfId="14445"/>
    <tableColumn id="1940" name="Column1940" dataDxfId="30834" totalsRowDxfId="14444"/>
    <tableColumn id="1941" name="Column1941" dataDxfId="30833" totalsRowDxfId="14443"/>
    <tableColumn id="1942" name="Column1942" dataDxfId="30832" totalsRowDxfId="14442"/>
    <tableColumn id="1943" name="Column1943" dataDxfId="30831" totalsRowDxfId="14441"/>
    <tableColumn id="1944" name="Column1944" dataDxfId="30830" totalsRowDxfId="14440"/>
    <tableColumn id="1945" name="Column1945" dataDxfId="30829" totalsRowDxfId="14439"/>
    <tableColumn id="1946" name="Column1946" dataDxfId="30828" totalsRowDxfId="14438"/>
    <tableColumn id="1947" name="Column1947" dataDxfId="30827" totalsRowDxfId="14437"/>
    <tableColumn id="1948" name="Column1948" dataDxfId="30826" totalsRowDxfId="14436"/>
    <tableColumn id="1949" name="Column1949" dataDxfId="30825" totalsRowDxfId="14435"/>
    <tableColumn id="1950" name="Column1950" dataDxfId="30824" totalsRowDxfId="14434"/>
    <tableColumn id="1951" name="Column1951" dataDxfId="30823" totalsRowDxfId="14433"/>
    <tableColumn id="1952" name="Column1952" dataDxfId="30822" totalsRowDxfId="14432"/>
    <tableColumn id="1953" name="Column1953" dataDxfId="30821" totalsRowDxfId="14431"/>
    <tableColumn id="1954" name="Column1954" dataDxfId="30820" totalsRowDxfId="14430"/>
    <tableColumn id="1955" name="Column1955" dataDxfId="30819" totalsRowDxfId="14429"/>
    <tableColumn id="1956" name="Column1956" dataDxfId="30818" totalsRowDxfId="14428"/>
    <tableColumn id="1957" name="Column1957" dataDxfId="30817" totalsRowDxfId="14427"/>
    <tableColumn id="1958" name="Column1958" dataDxfId="30816" totalsRowDxfId="14426"/>
    <tableColumn id="1959" name="Column1959" dataDxfId="30815" totalsRowDxfId="14425"/>
    <tableColumn id="1960" name="Column1960" dataDxfId="30814" totalsRowDxfId="14424"/>
    <tableColumn id="1961" name="Column1961" dataDxfId="30813" totalsRowDxfId="14423"/>
    <tableColumn id="1962" name="Column1962" dataDxfId="30812" totalsRowDxfId="14422"/>
    <tableColumn id="1963" name="Column1963" dataDxfId="30811" totalsRowDxfId="14421"/>
    <tableColumn id="1964" name="Column1964" dataDxfId="30810" totalsRowDxfId="14420"/>
    <tableColumn id="1965" name="Column1965" dataDxfId="30809" totalsRowDxfId="14419"/>
    <tableColumn id="1966" name="Column1966" dataDxfId="30808" totalsRowDxfId="14418"/>
    <tableColumn id="1967" name="Column1967" dataDxfId="30807" totalsRowDxfId="14417"/>
    <tableColumn id="1968" name="Column1968" dataDxfId="30806" totalsRowDxfId="14416"/>
    <tableColumn id="1969" name="Column1969" dataDxfId="30805" totalsRowDxfId="14415"/>
    <tableColumn id="1970" name="Column1970" dataDxfId="30804" totalsRowDxfId="14414"/>
    <tableColumn id="1971" name="Column1971" dataDxfId="30803" totalsRowDxfId="14413"/>
    <tableColumn id="1972" name="Column1972" dataDxfId="30802" totalsRowDxfId="14412"/>
    <tableColumn id="1973" name="Column1973" dataDxfId="30801" totalsRowDxfId="14411"/>
    <tableColumn id="1974" name="Column1974" dataDxfId="30800" totalsRowDxfId="14410"/>
    <tableColumn id="1975" name="Column1975" dataDxfId="30799" totalsRowDxfId="14409"/>
    <tableColumn id="1976" name="Column1976" dataDxfId="30798" totalsRowDxfId="14408"/>
    <tableColumn id="1977" name="Column1977" dataDxfId="30797" totalsRowDxfId="14407"/>
    <tableColumn id="1978" name="Column1978" dataDxfId="30796" totalsRowDxfId="14406"/>
    <tableColumn id="1979" name="Column1979" dataDxfId="30795" totalsRowDxfId="14405"/>
    <tableColumn id="1980" name="Column1980" dataDxfId="30794" totalsRowDxfId="14404"/>
    <tableColumn id="1981" name="Column1981" dataDxfId="30793" totalsRowDxfId="14403"/>
    <tableColumn id="1982" name="Column1982" dataDxfId="30792" totalsRowDxfId="14402"/>
    <tableColumn id="1983" name="Column1983" dataDxfId="30791" totalsRowDxfId="14401"/>
    <tableColumn id="1984" name="Column1984" dataDxfId="30790" totalsRowDxfId="14400"/>
    <tableColumn id="1985" name="Column1985" dataDxfId="30789" totalsRowDxfId="14399"/>
    <tableColumn id="1986" name="Column1986" dataDxfId="30788" totalsRowDxfId="14398"/>
    <tableColumn id="1987" name="Column1987" dataDxfId="30787" totalsRowDxfId="14397"/>
    <tableColumn id="1988" name="Column1988" dataDxfId="30786" totalsRowDxfId="14396"/>
    <tableColumn id="1989" name="Column1989" dataDxfId="30785" totalsRowDxfId="14395"/>
    <tableColumn id="1990" name="Column1990" dataDxfId="30784" totalsRowDxfId="14394"/>
    <tableColumn id="1991" name="Column1991" dataDxfId="30783" totalsRowDxfId="14393"/>
    <tableColumn id="1992" name="Column1992" dataDxfId="30782" totalsRowDxfId="14392"/>
    <tableColumn id="1993" name="Column1993" dataDxfId="30781" totalsRowDxfId="14391"/>
    <tableColumn id="1994" name="Column1994" dataDxfId="30780" totalsRowDxfId="14390"/>
    <tableColumn id="1995" name="Column1995" dataDxfId="30779" totalsRowDxfId="14389"/>
    <tableColumn id="1996" name="Column1996" dataDxfId="30778" totalsRowDxfId="14388"/>
    <tableColumn id="1997" name="Column1997" dataDxfId="30777" totalsRowDxfId="14387"/>
    <tableColumn id="1998" name="Column1998" dataDxfId="30776" totalsRowDxfId="14386"/>
    <tableColumn id="1999" name="Column1999" dataDxfId="30775" totalsRowDxfId="14385"/>
    <tableColumn id="2000" name="Column2000" dataDxfId="30774" totalsRowDxfId="14384"/>
    <tableColumn id="2001" name="Column2001" dataDxfId="30773" totalsRowDxfId="14383"/>
    <tableColumn id="2002" name="Column2002" dataDxfId="30772" totalsRowDxfId="14382"/>
    <tableColumn id="2003" name="Column2003" dataDxfId="30771" totalsRowDxfId="14381"/>
    <tableColumn id="2004" name="Column2004" dataDxfId="30770" totalsRowDxfId="14380"/>
    <tableColumn id="2005" name="Column2005" dataDxfId="30769" totalsRowDxfId="14379"/>
    <tableColumn id="2006" name="Column2006" dataDxfId="30768" totalsRowDxfId="14378"/>
    <tableColumn id="2007" name="Column2007" dataDxfId="30767" totalsRowDxfId="14377"/>
    <tableColumn id="2008" name="Column2008" dataDxfId="30766" totalsRowDxfId="14376"/>
    <tableColumn id="2009" name="Column2009" dataDxfId="30765" totalsRowDxfId="14375"/>
    <tableColumn id="2010" name="Column2010" dataDxfId="30764" totalsRowDxfId="14374"/>
    <tableColumn id="2011" name="Column2011" dataDxfId="30763" totalsRowDxfId="14373"/>
    <tableColumn id="2012" name="Column2012" dataDxfId="30762" totalsRowDxfId="14372"/>
    <tableColumn id="2013" name="Column2013" dataDxfId="30761" totalsRowDxfId="14371"/>
    <tableColumn id="2014" name="Column2014" dataDxfId="30760" totalsRowDxfId="14370"/>
    <tableColumn id="2015" name="Column2015" dataDxfId="30759" totalsRowDxfId="14369"/>
    <tableColumn id="2016" name="Column2016" dataDxfId="30758" totalsRowDxfId="14368"/>
    <tableColumn id="2017" name="Column2017" dataDxfId="30757" totalsRowDxfId="14367"/>
    <tableColumn id="2018" name="Column2018" dataDxfId="30756" totalsRowDxfId="14366"/>
    <tableColumn id="2019" name="Column2019" dataDxfId="30755" totalsRowDxfId="14365"/>
    <tableColumn id="2020" name="Column2020" dataDxfId="30754" totalsRowDxfId="14364"/>
    <tableColumn id="2021" name="Column2021" dataDxfId="30753" totalsRowDxfId="14363"/>
    <tableColumn id="2022" name="Column2022" dataDxfId="30752" totalsRowDxfId="14362"/>
    <tableColumn id="2023" name="Column2023" dataDxfId="30751" totalsRowDxfId="14361"/>
    <tableColumn id="2024" name="Column2024" dataDxfId="30750" totalsRowDxfId="14360"/>
    <tableColumn id="2025" name="Column2025" dataDxfId="30749" totalsRowDxfId="14359"/>
    <tableColumn id="2026" name="Column2026" dataDxfId="30748" totalsRowDxfId="14358"/>
    <tableColumn id="2027" name="Column2027" dataDxfId="30747" totalsRowDxfId="14357"/>
    <tableColumn id="2028" name="Column2028" dataDxfId="30746" totalsRowDxfId="14356"/>
    <tableColumn id="2029" name="Column2029" dataDxfId="30745" totalsRowDxfId="14355"/>
    <tableColumn id="2030" name="Column2030" dataDxfId="30744" totalsRowDxfId="14354"/>
    <tableColumn id="2031" name="Column2031" dataDxfId="30743" totalsRowDxfId="14353"/>
    <tableColumn id="2032" name="Column2032" dataDxfId="30742" totalsRowDxfId="14352"/>
    <tableColumn id="2033" name="Column2033" dataDxfId="30741" totalsRowDxfId="14351"/>
    <tableColumn id="2034" name="Column2034" dataDxfId="30740" totalsRowDxfId="14350"/>
    <tableColumn id="2035" name="Column2035" dataDxfId="30739" totalsRowDxfId="14349"/>
    <tableColumn id="2036" name="Column2036" dataDxfId="30738" totalsRowDxfId="14348"/>
    <tableColumn id="2037" name="Column2037" dataDxfId="30737" totalsRowDxfId="14347"/>
    <tableColumn id="2038" name="Column2038" dataDxfId="30736" totalsRowDxfId="14346"/>
    <tableColumn id="2039" name="Column2039" dataDxfId="30735" totalsRowDxfId="14345"/>
    <tableColumn id="2040" name="Column2040" dataDxfId="30734" totalsRowDxfId="14344"/>
    <tableColumn id="2041" name="Column2041" dataDxfId="30733" totalsRowDxfId="14343"/>
    <tableColumn id="2042" name="Column2042" dataDxfId="30732" totalsRowDxfId="14342"/>
    <tableColumn id="2043" name="Column2043" dataDxfId="30731" totalsRowDxfId="14341"/>
    <tableColumn id="2044" name="Column2044" dataDxfId="30730" totalsRowDxfId="14340"/>
    <tableColumn id="2045" name="Column2045" dataDxfId="30729" totalsRowDxfId="14339"/>
    <tableColumn id="2046" name="Column2046" dataDxfId="30728" totalsRowDxfId="14338"/>
    <tableColumn id="2047" name="Column2047" dataDxfId="30727" totalsRowDxfId="14337"/>
    <tableColumn id="2048" name="Column2048" dataDxfId="30726" totalsRowDxfId="14336"/>
    <tableColumn id="2049" name="Column2049" dataDxfId="30725" totalsRowDxfId="14335"/>
    <tableColumn id="2050" name="Column2050" dataDxfId="30724" totalsRowDxfId="14334"/>
    <tableColumn id="2051" name="Column2051" dataDxfId="30723" totalsRowDxfId="14333"/>
    <tableColumn id="2052" name="Column2052" dataDxfId="30722" totalsRowDxfId="14332"/>
    <tableColumn id="2053" name="Column2053" dataDxfId="30721" totalsRowDxfId="14331"/>
    <tableColumn id="2054" name="Column2054" dataDxfId="30720" totalsRowDxfId="14330"/>
    <tableColumn id="2055" name="Column2055" dataDxfId="30719" totalsRowDxfId="14329"/>
    <tableColumn id="2056" name="Column2056" dataDxfId="30718" totalsRowDxfId="14328"/>
    <tableColumn id="2057" name="Column2057" dataDxfId="30717" totalsRowDxfId="14327"/>
    <tableColumn id="2058" name="Column2058" dataDxfId="30716" totalsRowDxfId="14326"/>
    <tableColumn id="2059" name="Column2059" dataDxfId="30715" totalsRowDxfId="14325"/>
    <tableColumn id="2060" name="Column2060" dataDxfId="30714" totalsRowDxfId="14324"/>
    <tableColumn id="2061" name="Column2061" dataDxfId="30713" totalsRowDxfId="14323"/>
    <tableColumn id="2062" name="Column2062" dataDxfId="30712" totalsRowDxfId="14322"/>
    <tableColumn id="2063" name="Column2063" dataDxfId="30711" totalsRowDxfId="14321"/>
    <tableColumn id="2064" name="Column2064" dataDxfId="30710" totalsRowDxfId="14320"/>
    <tableColumn id="2065" name="Column2065" dataDxfId="30709" totalsRowDxfId="14319"/>
    <tableColumn id="2066" name="Column2066" dataDxfId="30708" totalsRowDxfId="14318"/>
    <tableColumn id="2067" name="Column2067" dataDxfId="30707" totalsRowDxfId="14317"/>
    <tableColumn id="2068" name="Column2068" dataDxfId="30706" totalsRowDxfId="14316"/>
    <tableColumn id="2069" name="Column2069" dataDxfId="30705" totalsRowDxfId="14315"/>
    <tableColumn id="2070" name="Column2070" dataDxfId="30704" totalsRowDxfId="14314"/>
    <tableColumn id="2071" name="Column2071" dataDxfId="30703" totalsRowDxfId="14313"/>
    <tableColumn id="2072" name="Column2072" dataDxfId="30702" totalsRowDxfId="14312"/>
    <tableColumn id="2073" name="Column2073" dataDxfId="30701" totalsRowDxfId="14311"/>
    <tableColumn id="2074" name="Column2074" dataDxfId="30700" totalsRowDxfId="14310"/>
    <tableColumn id="2075" name="Column2075" dataDxfId="30699" totalsRowDxfId="14309"/>
    <tableColumn id="2076" name="Column2076" dataDxfId="30698" totalsRowDxfId="14308"/>
    <tableColumn id="2077" name="Column2077" dataDxfId="30697" totalsRowDxfId="14307"/>
    <tableColumn id="2078" name="Column2078" dataDxfId="30696" totalsRowDxfId="14306"/>
    <tableColumn id="2079" name="Column2079" dataDxfId="30695" totalsRowDxfId="14305"/>
    <tableColumn id="2080" name="Column2080" dataDxfId="30694" totalsRowDxfId="14304"/>
    <tableColumn id="2081" name="Column2081" dataDxfId="30693" totalsRowDxfId="14303"/>
    <tableColumn id="2082" name="Column2082" dataDxfId="30692" totalsRowDxfId="14302"/>
    <tableColumn id="2083" name="Column2083" dataDxfId="30691" totalsRowDxfId="14301"/>
    <tableColumn id="2084" name="Column2084" dataDxfId="30690" totalsRowDxfId="14300"/>
    <tableColumn id="2085" name="Column2085" dataDxfId="30689" totalsRowDxfId="14299"/>
    <tableColumn id="2086" name="Column2086" dataDxfId="30688" totalsRowDxfId="14298"/>
    <tableColumn id="2087" name="Column2087" dataDxfId="30687" totalsRowDxfId="14297"/>
    <tableColumn id="2088" name="Column2088" dataDxfId="30686" totalsRowDxfId="14296"/>
    <tableColumn id="2089" name="Column2089" dataDxfId="30685" totalsRowDxfId="14295"/>
    <tableColumn id="2090" name="Column2090" dataDxfId="30684" totalsRowDxfId="14294"/>
    <tableColumn id="2091" name="Column2091" dataDxfId="30683" totalsRowDxfId="14293"/>
    <tableColumn id="2092" name="Column2092" dataDxfId="30682" totalsRowDxfId="14292"/>
    <tableColumn id="2093" name="Column2093" dataDxfId="30681" totalsRowDxfId="14291"/>
    <tableColumn id="2094" name="Column2094" dataDxfId="30680" totalsRowDxfId="14290"/>
    <tableColumn id="2095" name="Column2095" dataDxfId="30679" totalsRowDxfId="14289"/>
    <tableColumn id="2096" name="Column2096" dataDxfId="30678" totalsRowDxfId="14288"/>
    <tableColumn id="2097" name="Column2097" dataDxfId="30677" totalsRowDxfId="14287"/>
    <tableColumn id="2098" name="Column2098" dataDxfId="30676" totalsRowDxfId="14286"/>
    <tableColumn id="2099" name="Column2099" dataDxfId="30675" totalsRowDxfId="14285"/>
    <tableColumn id="2100" name="Column2100" dataDxfId="30674" totalsRowDxfId="14284"/>
    <tableColumn id="2101" name="Column2101" dataDxfId="30673" totalsRowDxfId="14283"/>
    <tableColumn id="2102" name="Column2102" dataDxfId="30672" totalsRowDxfId="14282"/>
    <tableColumn id="2103" name="Column2103" dataDxfId="30671" totalsRowDxfId="14281"/>
    <tableColumn id="2104" name="Column2104" dataDxfId="30670" totalsRowDxfId="14280"/>
    <tableColumn id="2105" name="Column2105" dataDxfId="30669" totalsRowDxfId="14279"/>
    <tableColumn id="2106" name="Column2106" dataDxfId="30668" totalsRowDxfId="14278"/>
    <tableColumn id="2107" name="Column2107" dataDxfId="30667" totalsRowDxfId="14277"/>
    <tableColumn id="2108" name="Column2108" dataDxfId="30666" totalsRowDxfId="14276"/>
    <tableColumn id="2109" name="Column2109" dataDxfId="30665" totalsRowDxfId="14275"/>
    <tableColumn id="2110" name="Column2110" dataDxfId="30664" totalsRowDxfId="14274"/>
    <tableColumn id="2111" name="Column2111" dataDxfId="30663" totalsRowDxfId="14273"/>
    <tableColumn id="2112" name="Column2112" dataDxfId="30662" totalsRowDxfId="14272"/>
    <tableColumn id="2113" name="Column2113" dataDxfId="30661" totalsRowDxfId="14271"/>
    <tableColumn id="2114" name="Column2114" dataDxfId="30660" totalsRowDxfId="14270"/>
    <tableColumn id="2115" name="Column2115" dataDxfId="30659" totalsRowDxfId="14269"/>
    <tableColumn id="2116" name="Column2116" dataDxfId="30658" totalsRowDxfId="14268"/>
    <tableColumn id="2117" name="Column2117" dataDxfId="30657" totalsRowDxfId="14267"/>
    <tableColumn id="2118" name="Column2118" dataDxfId="30656" totalsRowDxfId="14266"/>
    <tableColumn id="2119" name="Column2119" dataDxfId="30655" totalsRowDxfId="14265"/>
    <tableColumn id="2120" name="Column2120" dataDxfId="30654" totalsRowDxfId="14264"/>
    <tableColumn id="2121" name="Column2121" dataDxfId="30653" totalsRowDxfId="14263"/>
    <tableColumn id="2122" name="Column2122" dataDxfId="30652" totalsRowDxfId="14262"/>
    <tableColumn id="2123" name="Column2123" dataDxfId="30651" totalsRowDxfId="14261"/>
    <tableColumn id="2124" name="Column2124" dataDxfId="30650" totalsRowDxfId="14260"/>
    <tableColumn id="2125" name="Column2125" dataDxfId="30649" totalsRowDxfId="14259"/>
    <tableColumn id="2126" name="Column2126" dataDxfId="30648" totalsRowDxfId="14258"/>
    <tableColumn id="2127" name="Column2127" dataDxfId="30647" totalsRowDxfId="14257"/>
    <tableColumn id="2128" name="Column2128" dataDxfId="30646" totalsRowDxfId="14256"/>
    <tableColumn id="2129" name="Column2129" dataDxfId="30645" totalsRowDxfId="14255"/>
    <tableColumn id="2130" name="Column2130" dataDxfId="30644" totalsRowDxfId="14254"/>
    <tableColumn id="2131" name="Column2131" dataDxfId="30643" totalsRowDxfId="14253"/>
    <tableColumn id="2132" name="Column2132" dataDxfId="30642" totalsRowDxfId="14252"/>
    <tableColumn id="2133" name="Column2133" dataDxfId="30641" totalsRowDxfId="14251"/>
    <tableColumn id="2134" name="Column2134" dataDxfId="30640" totalsRowDxfId="14250"/>
    <tableColumn id="2135" name="Column2135" dataDxfId="30639" totalsRowDxfId="14249"/>
    <tableColumn id="2136" name="Column2136" dataDxfId="30638" totalsRowDxfId="14248"/>
    <tableColumn id="2137" name="Column2137" dataDxfId="30637" totalsRowDxfId="14247"/>
    <tableColumn id="2138" name="Column2138" dataDxfId="30636" totalsRowDxfId="14246"/>
    <tableColumn id="2139" name="Column2139" dataDxfId="30635" totalsRowDxfId="14245"/>
    <tableColumn id="2140" name="Column2140" dataDxfId="30634" totalsRowDxfId="14244"/>
    <tableColumn id="2141" name="Column2141" dataDxfId="30633" totalsRowDxfId="14243"/>
    <tableColumn id="2142" name="Column2142" dataDxfId="30632" totalsRowDxfId="14242"/>
    <tableColumn id="2143" name="Column2143" dataDxfId="30631" totalsRowDxfId="14241"/>
    <tableColumn id="2144" name="Column2144" dataDxfId="30630" totalsRowDxfId="14240"/>
    <tableColumn id="2145" name="Column2145" dataDxfId="30629" totalsRowDxfId="14239"/>
    <tableColumn id="2146" name="Column2146" dataDxfId="30628" totalsRowDxfId="14238"/>
    <tableColumn id="2147" name="Column2147" dataDxfId="30627" totalsRowDxfId="14237"/>
    <tableColumn id="2148" name="Column2148" dataDxfId="30626" totalsRowDxfId="14236"/>
    <tableColumn id="2149" name="Column2149" dataDxfId="30625" totalsRowDxfId="14235"/>
    <tableColumn id="2150" name="Column2150" dataDxfId="30624" totalsRowDxfId="14234"/>
    <tableColumn id="2151" name="Column2151" dataDxfId="30623" totalsRowDxfId="14233"/>
    <tableColumn id="2152" name="Column2152" dataDxfId="30622" totalsRowDxfId="14232"/>
    <tableColumn id="2153" name="Column2153" dataDxfId="30621" totalsRowDxfId="14231"/>
    <tableColumn id="2154" name="Column2154" dataDxfId="30620" totalsRowDxfId="14230"/>
    <tableColumn id="2155" name="Column2155" dataDxfId="30619" totalsRowDxfId="14229"/>
    <tableColumn id="2156" name="Column2156" dataDxfId="30618" totalsRowDxfId="14228"/>
    <tableColumn id="2157" name="Column2157" dataDxfId="30617" totalsRowDxfId="14227"/>
    <tableColumn id="2158" name="Column2158" dataDxfId="30616" totalsRowDxfId="14226"/>
    <tableColumn id="2159" name="Column2159" dataDxfId="30615" totalsRowDxfId="14225"/>
    <tableColumn id="2160" name="Column2160" dataDxfId="30614" totalsRowDxfId="14224"/>
    <tableColumn id="2161" name="Column2161" dataDxfId="30613" totalsRowDxfId="14223"/>
    <tableColumn id="2162" name="Column2162" dataDxfId="30612" totalsRowDxfId="14222"/>
    <tableColumn id="2163" name="Column2163" dataDxfId="30611" totalsRowDxfId="14221"/>
    <tableColumn id="2164" name="Column2164" dataDxfId="30610" totalsRowDxfId="14220"/>
    <tableColumn id="2165" name="Column2165" dataDxfId="30609" totalsRowDxfId="14219"/>
    <tableColumn id="2166" name="Column2166" dataDxfId="30608" totalsRowDxfId="14218"/>
    <tableColumn id="2167" name="Column2167" dataDxfId="30607" totalsRowDxfId="14217"/>
    <tableColumn id="2168" name="Column2168" dataDxfId="30606" totalsRowDxfId="14216"/>
    <tableColumn id="2169" name="Column2169" dataDxfId="30605" totalsRowDxfId="14215"/>
    <tableColumn id="2170" name="Column2170" dataDxfId="30604" totalsRowDxfId="14214"/>
    <tableColumn id="2171" name="Column2171" dataDxfId="30603" totalsRowDxfId="14213"/>
    <tableColumn id="2172" name="Column2172" dataDxfId="30602" totalsRowDxfId="14212"/>
    <tableColumn id="2173" name="Column2173" dataDxfId="30601" totalsRowDxfId="14211"/>
    <tableColumn id="2174" name="Column2174" dataDxfId="30600" totalsRowDxfId="14210"/>
    <tableColumn id="2175" name="Column2175" dataDxfId="30599" totalsRowDxfId="14209"/>
    <tableColumn id="2176" name="Column2176" dataDxfId="30598" totalsRowDxfId="14208"/>
    <tableColumn id="2177" name="Column2177" dataDxfId="30597" totalsRowDxfId="14207"/>
    <tableColumn id="2178" name="Column2178" dataDxfId="30596" totalsRowDxfId="14206"/>
    <tableColumn id="2179" name="Column2179" dataDxfId="30595" totalsRowDxfId="14205"/>
    <tableColumn id="2180" name="Column2180" dataDxfId="30594" totalsRowDxfId="14204"/>
    <tableColumn id="2181" name="Column2181" dataDxfId="30593" totalsRowDxfId="14203"/>
    <tableColumn id="2182" name="Column2182" dataDxfId="30592" totalsRowDxfId="14202"/>
    <tableColumn id="2183" name="Column2183" dataDxfId="30591" totalsRowDxfId="14201"/>
    <tableColumn id="2184" name="Column2184" dataDxfId="30590" totalsRowDxfId="14200"/>
    <tableColumn id="2185" name="Column2185" dataDxfId="30589" totalsRowDxfId="14199"/>
    <tableColumn id="2186" name="Column2186" dataDxfId="30588" totalsRowDxfId="14198"/>
    <tableColumn id="2187" name="Column2187" dataDxfId="30587" totalsRowDxfId="14197"/>
    <tableColumn id="2188" name="Column2188" dataDxfId="30586" totalsRowDxfId="14196"/>
    <tableColumn id="2189" name="Column2189" dataDxfId="30585" totalsRowDxfId="14195"/>
    <tableColumn id="2190" name="Column2190" dataDxfId="30584" totalsRowDxfId="14194"/>
    <tableColumn id="2191" name="Column2191" dataDxfId="30583" totalsRowDxfId="14193"/>
    <tableColumn id="2192" name="Column2192" dataDxfId="30582" totalsRowDxfId="14192"/>
    <tableColumn id="2193" name="Column2193" dataDxfId="30581" totalsRowDxfId="14191"/>
    <tableColumn id="2194" name="Column2194" dataDxfId="30580" totalsRowDxfId="14190"/>
    <tableColumn id="2195" name="Column2195" dataDxfId="30579" totalsRowDxfId="14189"/>
    <tableColumn id="2196" name="Column2196" dataDxfId="30578" totalsRowDxfId="14188"/>
    <tableColumn id="2197" name="Column2197" dataDxfId="30577" totalsRowDxfId="14187"/>
    <tableColumn id="2198" name="Column2198" dataDxfId="30576" totalsRowDxfId="14186"/>
    <tableColumn id="2199" name="Column2199" dataDxfId="30575" totalsRowDxfId="14185"/>
    <tableColumn id="2200" name="Column2200" dataDxfId="30574" totalsRowDxfId="14184"/>
    <tableColumn id="2201" name="Column2201" dataDxfId="30573" totalsRowDxfId="14183"/>
    <tableColumn id="2202" name="Column2202" dataDxfId="30572" totalsRowDxfId="14182"/>
    <tableColumn id="2203" name="Column2203" dataDxfId="30571" totalsRowDxfId="14181"/>
    <tableColumn id="2204" name="Column2204" dataDxfId="30570" totalsRowDxfId="14180"/>
    <tableColumn id="2205" name="Column2205" dataDxfId="30569" totalsRowDxfId="14179"/>
    <tableColumn id="2206" name="Column2206" dataDxfId="30568" totalsRowDxfId="14178"/>
    <tableColumn id="2207" name="Column2207" dataDxfId="30567" totalsRowDxfId="14177"/>
    <tableColumn id="2208" name="Column2208" dataDxfId="30566" totalsRowDxfId="14176"/>
    <tableColumn id="2209" name="Column2209" dataDxfId="30565" totalsRowDxfId="14175"/>
    <tableColumn id="2210" name="Column2210" dataDxfId="30564" totalsRowDxfId="14174"/>
    <tableColumn id="2211" name="Column2211" dataDxfId="30563" totalsRowDxfId="14173"/>
    <tableColumn id="2212" name="Column2212" dataDxfId="30562" totalsRowDxfId="14172"/>
    <tableColumn id="2213" name="Column2213" dataDxfId="30561" totalsRowDxfId="14171"/>
    <tableColumn id="2214" name="Column2214" dataDxfId="30560" totalsRowDxfId="14170"/>
    <tableColumn id="2215" name="Column2215" dataDxfId="30559" totalsRowDxfId="14169"/>
    <tableColumn id="2216" name="Column2216" dataDxfId="30558" totalsRowDxfId="14168"/>
    <tableColumn id="2217" name="Column2217" dataDxfId="30557" totalsRowDxfId="14167"/>
    <tableColumn id="2218" name="Column2218" dataDxfId="30556" totalsRowDxfId="14166"/>
    <tableColumn id="2219" name="Column2219" dataDxfId="30555" totalsRowDxfId="14165"/>
    <tableColumn id="2220" name="Column2220" dataDxfId="30554" totalsRowDxfId="14164"/>
    <tableColumn id="2221" name="Column2221" dataDxfId="30553" totalsRowDxfId="14163"/>
    <tableColumn id="2222" name="Column2222" dataDxfId="30552" totalsRowDxfId="14162"/>
    <tableColumn id="2223" name="Column2223" dataDxfId="30551" totalsRowDxfId="14161"/>
    <tableColumn id="2224" name="Column2224" dataDxfId="30550" totalsRowDxfId="14160"/>
    <tableColumn id="2225" name="Column2225" dataDxfId="30549" totalsRowDxfId="14159"/>
    <tableColumn id="2226" name="Column2226" dataDxfId="30548" totalsRowDxfId="14158"/>
    <tableColumn id="2227" name="Column2227" dataDxfId="30547" totalsRowDxfId="14157"/>
    <tableColumn id="2228" name="Column2228" dataDxfId="30546" totalsRowDxfId="14156"/>
    <tableColumn id="2229" name="Column2229" dataDxfId="30545" totalsRowDxfId="14155"/>
    <tableColumn id="2230" name="Column2230" dataDxfId="30544" totalsRowDxfId="14154"/>
    <tableColumn id="2231" name="Column2231" dataDxfId="30543" totalsRowDxfId="14153"/>
    <tableColumn id="2232" name="Column2232" dataDxfId="30542" totalsRowDxfId="14152"/>
    <tableColumn id="2233" name="Column2233" dataDxfId="30541" totalsRowDxfId="14151"/>
    <tableColumn id="2234" name="Column2234" dataDxfId="30540" totalsRowDxfId="14150"/>
    <tableColumn id="2235" name="Column2235" dataDxfId="30539" totalsRowDxfId="14149"/>
    <tableColumn id="2236" name="Column2236" dataDxfId="30538" totalsRowDxfId="14148"/>
    <tableColumn id="2237" name="Column2237" dataDxfId="30537" totalsRowDxfId="14147"/>
    <tableColumn id="2238" name="Column2238" dataDxfId="30536" totalsRowDxfId="14146"/>
    <tableColumn id="2239" name="Column2239" dataDxfId="30535" totalsRowDxfId="14145"/>
    <tableColumn id="2240" name="Column2240" dataDxfId="30534" totalsRowDxfId="14144"/>
    <tableColumn id="2241" name="Column2241" dataDxfId="30533" totalsRowDxfId="14143"/>
    <tableColumn id="2242" name="Column2242" dataDxfId="30532" totalsRowDxfId="14142"/>
    <tableColumn id="2243" name="Column2243" dataDxfId="30531" totalsRowDxfId="14141"/>
    <tableColumn id="2244" name="Column2244" dataDxfId="30530" totalsRowDxfId="14140"/>
    <tableColumn id="2245" name="Column2245" dataDxfId="30529" totalsRowDxfId="14139"/>
    <tableColumn id="2246" name="Column2246" dataDxfId="30528" totalsRowDxfId="14138"/>
    <tableColumn id="2247" name="Column2247" dataDxfId="30527" totalsRowDxfId="14137"/>
    <tableColumn id="2248" name="Column2248" dataDxfId="30526" totalsRowDxfId="14136"/>
    <tableColumn id="2249" name="Column2249" dataDxfId="30525" totalsRowDxfId="14135"/>
    <tableColumn id="2250" name="Column2250" dataDxfId="30524" totalsRowDxfId="14134"/>
    <tableColumn id="2251" name="Column2251" dataDxfId="30523" totalsRowDxfId="14133"/>
    <tableColumn id="2252" name="Column2252" dataDxfId="30522" totalsRowDxfId="14132"/>
    <tableColumn id="2253" name="Column2253" dataDxfId="30521" totalsRowDxfId="14131"/>
    <tableColumn id="2254" name="Column2254" dataDxfId="30520" totalsRowDxfId="14130"/>
    <tableColumn id="2255" name="Column2255" dataDxfId="30519" totalsRowDxfId="14129"/>
    <tableColumn id="2256" name="Column2256" dataDxfId="30518" totalsRowDxfId="14128"/>
    <tableColumn id="2257" name="Column2257" dataDxfId="30517" totalsRowDxfId="14127"/>
    <tableColumn id="2258" name="Column2258" dataDxfId="30516" totalsRowDxfId="14126"/>
    <tableColumn id="2259" name="Column2259" dataDxfId="30515" totalsRowDxfId="14125"/>
    <tableColumn id="2260" name="Column2260" dataDxfId="30514" totalsRowDxfId="14124"/>
    <tableColumn id="2261" name="Column2261" dataDxfId="30513" totalsRowDxfId="14123"/>
    <tableColumn id="2262" name="Column2262" dataDxfId="30512" totalsRowDxfId="14122"/>
    <tableColumn id="2263" name="Column2263" dataDxfId="30511" totalsRowDxfId="14121"/>
    <tableColumn id="2264" name="Column2264" dataDxfId="30510" totalsRowDxfId="14120"/>
    <tableColumn id="2265" name="Column2265" dataDxfId="30509" totalsRowDxfId="14119"/>
    <tableColumn id="2266" name="Column2266" dataDxfId="30508" totalsRowDxfId="14118"/>
    <tableColumn id="2267" name="Column2267" dataDxfId="30507" totalsRowDxfId="14117"/>
    <tableColumn id="2268" name="Column2268" dataDxfId="30506" totalsRowDxfId="14116"/>
    <tableColumn id="2269" name="Column2269" dataDxfId="30505" totalsRowDxfId="14115"/>
    <tableColumn id="2270" name="Column2270" dataDxfId="30504" totalsRowDxfId="14114"/>
    <tableColumn id="2271" name="Column2271" dataDxfId="30503" totalsRowDxfId="14113"/>
    <tableColumn id="2272" name="Column2272" dataDxfId="30502" totalsRowDxfId="14112"/>
    <tableColumn id="2273" name="Column2273" dataDxfId="30501" totalsRowDxfId="14111"/>
    <tableColumn id="2274" name="Column2274" dataDxfId="30500" totalsRowDxfId="14110"/>
    <tableColumn id="2275" name="Column2275" dataDxfId="30499" totalsRowDxfId="14109"/>
    <tableColumn id="2276" name="Column2276" dataDxfId="30498" totalsRowDxfId="14108"/>
    <tableColumn id="2277" name="Column2277" dataDxfId="30497" totalsRowDxfId="14107"/>
    <tableColumn id="2278" name="Column2278" dataDxfId="30496" totalsRowDxfId="14106"/>
    <tableColumn id="2279" name="Column2279" dataDxfId="30495" totalsRowDxfId="14105"/>
    <tableColumn id="2280" name="Column2280" dataDxfId="30494" totalsRowDxfId="14104"/>
    <tableColumn id="2281" name="Column2281" dataDxfId="30493" totalsRowDxfId="14103"/>
    <tableColumn id="2282" name="Column2282" dataDxfId="30492" totalsRowDxfId="14102"/>
    <tableColumn id="2283" name="Column2283" dataDxfId="30491" totalsRowDxfId="14101"/>
    <tableColumn id="2284" name="Column2284" dataDxfId="30490" totalsRowDxfId="14100"/>
    <tableColumn id="2285" name="Column2285" dataDxfId="30489" totalsRowDxfId="14099"/>
    <tableColumn id="2286" name="Column2286" dataDxfId="30488" totalsRowDxfId="14098"/>
    <tableColumn id="2287" name="Column2287" dataDxfId="30487" totalsRowDxfId="14097"/>
    <tableColumn id="2288" name="Column2288" dataDxfId="30486" totalsRowDxfId="14096"/>
    <tableColumn id="2289" name="Column2289" dataDxfId="30485" totalsRowDxfId="14095"/>
    <tableColumn id="2290" name="Column2290" dataDxfId="30484" totalsRowDxfId="14094"/>
    <tableColumn id="2291" name="Column2291" dataDxfId="30483" totalsRowDxfId="14093"/>
    <tableColumn id="2292" name="Column2292" dataDxfId="30482" totalsRowDxfId="14092"/>
    <tableColumn id="2293" name="Column2293" dataDxfId="30481" totalsRowDxfId="14091"/>
    <tableColumn id="2294" name="Column2294" dataDxfId="30480" totalsRowDxfId="14090"/>
    <tableColumn id="2295" name="Column2295" dataDxfId="30479" totalsRowDxfId="14089"/>
    <tableColumn id="2296" name="Column2296" dataDxfId="30478" totalsRowDxfId="14088"/>
    <tableColumn id="2297" name="Column2297" dataDxfId="30477" totalsRowDxfId="14087"/>
    <tableColumn id="2298" name="Column2298" dataDxfId="30476" totalsRowDxfId="14086"/>
    <tableColumn id="2299" name="Column2299" dataDxfId="30475" totalsRowDxfId="14085"/>
    <tableColumn id="2300" name="Column2300" dataDxfId="30474" totalsRowDxfId="14084"/>
    <tableColumn id="2301" name="Column2301" dataDxfId="30473" totalsRowDxfId="14083"/>
    <tableColumn id="2302" name="Column2302" dataDxfId="30472" totalsRowDxfId="14082"/>
    <tableColumn id="2303" name="Column2303" dataDxfId="30471" totalsRowDxfId="14081"/>
    <tableColumn id="2304" name="Column2304" dataDxfId="30470" totalsRowDxfId="14080"/>
    <tableColumn id="2305" name="Column2305" dataDxfId="30469" totalsRowDxfId="14079"/>
    <tableColumn id="2306" name="Column2306" dataDxfId="30468" totalsRowDxfId="14078"/>
    <tableColumn id="2307" name="Column2307" dataDxfId="30467" totalsRowDxfId="14077"/>
    <tableColumn id="2308" name="Column2308" dataDxfId="30466" totalsRowDxfId="14076"/>
    <tableColumn id="2309" name="Column2309" dataDxfId="30465" totalsRowDxfId="14075"/>
    <tableColumn id="2310" name="Column2310" dataDxfId="30464" totalsRowDxfId="14074"/>
    <tableColumn id="2311" name="Column2311" dataDxfId="30463" totalsRowDxfId="14073"/>
    <tableColumn id="2312" name="Column2312" dataDxfId="30462" totalsRowDxfId="14072"/>
    <tableColumn id="2313" name="Column2313" dataDxfId="30461" totalsRowDxfId="14071"/>
    <tableColumn id="2314" name="Column2314" dataDxfId="30460" totalsRowDxfId="14070"/>
    <tableColumn id="2315" name="Column2315" dataDxfId="30459" totalsRowDxfId="14069"/>
    <tableColumn id="2316" name="Column2316" dataDxfId="30458" totalsRowDxfId="14068"/>
    <tableColumn id="2317" name="Column2317" dataDxfId="30457" totalsRowDxfId="14067"/>
    <tableColumn id="2318" name="Column2318" dataDxfId="30456" totalsRowDxfId="14066"/>
    <tableColumn id="2319" name="Column2319" dataDxfId="30455" totalsRowDxfId="14065"/>
    <tableColumn id="2320" name="Column2320" dataDxfId="30454" totalsRowDxfId="14064"/>
    <tableColumn id="2321" name="Column2321" dataDxfId="30453" totalsRowDxfId="14063"/>
    <tableColumn id="2322" name="Column2322" dataDxfId="30452" totalsRowDxfId="14062"/>
    <tableColumn id="2323" name="Column2323" dataDxfId="30451" totalsRowDxfId="14061"/>
    <tableColumn id="2324" name="Column2324" dataDxfId="30450" totalsRowDxfId="14060"/>
    <tableColumn id="2325" name="Column2325" dataDxfId="30449" totalsRowDxfId="14059"/>
    <tableColumn id="2326" name="Column2326" dataDxfId="30448" totalsRowDxfId="14058"/>
    <tableColumn id="2327" name="Column2327" dataDxfId="30447" totalsRowDxfId="14057"/>
    <tableColumn id="2328" name="Column2328" dataDxfId="30446" totalsRowDxfId="14056"/>
    <tableColumn id="2329" name="Column2329" dataDxfId="30445" totalsRowDxfId="14055"/>
    <tableColumn id="2330" name="Column2330" dataDxfId="30444" totalsRowDxfId="14054"/>
    <tableColumn id="2331" name="Column2331" dataDxfId="30443" totalsRowDxfId="14053"/>
    <tableColumn id="2332" name="Column2332" dataDxfId="30442" totalsRowDxfId="14052"/>
    <tableColumn id="2333" name="Column2333" dataDxfId="30441" totalsRowDxfId="14051"/>
    <tableColumn id="2334" name="Column2334" dataDxfId="30440" totalsRowDxfId="14050"/>
    <tableColumn id="2335" name="Column2335" dataDxfId="30439" totalsRowDxfId="14049"/>
    <tableColumn id="2336" name="Column2336" dataDxfId="30438" totalsRowDxfId="14048"/>
    <tableColumn id="2337" name="Column2337" dataDxfId="30437" totalsRowDxfId="14047"/>
    <tableColumn id="2338" name="Column2338" dataDxfId="30436" totalsRowDxfId="14046"/>
    <tableColumn id="2339" name="Column2339" dataDxfId="30435" totalsRowDxfId="14045"/>
    <tableColumn id="2340" name="Column2340" dataDxfId="30434" totalsRowDxfId="14044"/>
    <tableColumn id="2341" name="Column2341" dataDxfId="30433" totalsRowDxfId="14043"/>
    <tableColumn id="2342" name="Column2342" dataDxfId="30432" totalsRowDxfId="14042"/>
    <tableColumn id="2343" name="Column2343" dataDxfId="30431" totalsRowDxfId="14041"/>
    <tableColumn id="2344" name="Column2344" dataDxfId="30430" totalsRowDxfId="14040"/>
    <tableColumn id="2345" name="Column2345" dataDxfId="30429" totalsRowDxfId="14039"/>
    <tableColumn id="2346" name="Column2346" dataDxfId="30428" totalsRowDxfId="14038"/>
    <tableColumn id="2347" name="Column2347" dataDxfId="30427" totalsRowDxfId="14037"/>
    <tableColumn id="2348" name="Column2348" dataDxfId="30426" totalsRowDxfId="14036"/>
    <tableColumn id="2349" name="Column2349" dataDxfId="30425" totalsRowDxfId="14035"/>
    <tableColumn id="2350" name="Column2350" dataDxfId="30424" totalsRowDxfId="14034"/>
    <tableColumn id="2351" name="Column2351" dataDxfId="30423" totalsRowDxfId="14033"/>
    <tableColumn id="2352" name="Column2352" dataDxfId="30422" totalsRowDxfId="14032"/>
    <tableColumn id="2353" name="Column2353" dataDxfId="30421" totalsRowDxfId="14031"/>
    <tableColumn id="2354" name="Column2354" dataDxfId="30420" totalsRowDxfId="14030"/>
    <tableColumn id="2355" name="Column2355" dataDxfId="30419" totalsRowDxfId="14029"/>
    <tableColumn id="2356" name="Column2356" dataDxfId="30418" totalsRowDxfId="14028"/>
    <tableColumn id="2357" name="Column2357" dataDxfId="30417" totalsRowDxfId="14027"/>
    <tableColumn id="2358" name="Column2358" dataDxfId="30416" totalsRowDxfId="14026"/>
    <tableColumn id="2359" name="Column2359" dataDxfId="30415" totalsRowDxfId="14025"/>
    <tableColumn id="2360" name="Column2360" dataDxfId="30414" totalsRowDxfId="14024"/>
    <tableColumn id="2361" name="Column2361" dataDxfId="30413" totalsRowDxfId="14023"/>
    <tableColumn id="2362" name="Column2362" dataDxfId="30412" totalsRowDxfId="14022"/>
    <tableColumn id="2363" name="Column2363" dataDxfId="30411" totalsRowDxfId="14021"/>
    <tableColumn id="2364" name="Column2364" dataDxfId="30410" totalsRowDxfId="14020"/>
    <tableColumn id="2365" name="Column2365" dataDxfId="30409" totalsRowDxfId="14019"/>
    <tableColumn id="2366" name="Column2366" dataDxfId="30408" totalsRowDxfId="14018"/>
    <tableColumn id="2367" name="Column2367" dataDxfId="30407" totalsRowDxfId="14017"/>
    <tableColumn id="2368" name="Column2368" dataDxfId="30406" totalsRowDxfId="14016"/>
    <tableColumn id="2369" name="Column2369" dataDxfId="30405" totalsRowDxfId="14015"/>
    <tableColumn id="2370" name="Column2370" dataDxfId="30404" totalsRowDxfId="14014"/>
    <tableColumn id="2371" name="Column2371" dataDxfId="30403" totalsRowDxfId="14013"/>
    <tableColumn id="2372" name="Column2372" dataDxfId="30402" totalsRowDxfId="14012"/>
    <tableColumn id="2373" name="Column2373" dataDxfId="30401" totalsRowDxfId="14011"/>
    <tableColumn id="2374" name="Column2374" dataDxfId="30400" totalsRowDxfId="14010"/>
    <tableColumn id="2375" name="Column2375" dataDxfId="30399" totalsRowDxfId="14009"/>
    <tableColumn id="2376" name="Column2376" dataDxfId="30398" totalsRowDxfId="14008"/>
    <tableColumn id="2377" name="Column2377" dataDxfId="30397" totalsRowDxfId="14007"/>
    <tableColumn id="2378" name="Column2378" dataDxfId="30396" totalsRowDxfId="14006"/>
    <tableColumn id="2379" name="Column2379" dataDxfId="30395" totalsRowDxfId="14005"/>
    <tableColumn id="2380" name="Column2380" dataDxfId="30394" totalsRowDxfId="14004"/>
    <tableColumn id="2381" name="Column2381" dataDxfId="30393" totalsRowDxfId="14003"/>
    <tableColumn id="2382" name="Column2382" dataDxfId="30392" totalsRowDxfId="14002"/>
    <tableColumn id="2383" name="Column2383" dataDxfId="30391" totalsRowDxfId="14001"/>
    <tableColumn id="2384" name="Column2384" dataDxfId="30390" totalsRowDxfId="14000"/>
    <tableColumn id="2385" name="Column2385" dataDxfId="30389" totalsRowDxfId="13999"/>
    <tableColumn id="2386" name="Column2386" dataDxfId="30388" totalsRowDxfId="13998"/>
    <tableColumn id="2387" name="Column2387" dataDxfId="30387" totalsRowDxfId="13997"/>
    <tableColumn id="2388" name="Column2388" dataDxfId="30386" totalsRowDxfId="13996"/>
    <tableColumn id="2389" name="Column2389" dataDxfId="30385" totalsRowDxfId="13995"/>
    <tableColumn id="2390" name="Column2390" dataDxfId="30384" totalsRowDxfId="13994"/>
    <tableColumn id="2391" name="Column2391" dataDxfId="30383" totalsRowDxfId="13993"/>
    <tableColumn id="2392" name="Column2392" dataDxfId="30382" totalsRowDxfId="13992"/>
    <tableColumn id="2393" name="Column2393" dataDxfId="30381" totalsRowDxfId="13991"/>
    <tableColumn id="2394" name="Column2394" dataDxfId="30380" totalsRowDxfId="13990"/>
    <tableColumn id="2395" name="Column2395" dataDxfId="30379" totalsRowDxfId="13989"/>
    <tableColumn id="2396" name="Column2396" dataDxfId="30378" totalsRowDxfId="13988"/>
    <tableColumn id="2397" name="Column2397" dataDxfId="30377" totalsRowDxfId="13987"/>
    <tableColumn id="2398" name="Column2398" dataDxfId="30376" totalsRowDxfId="13986"/>
    <tableColumn id="2399" name="Column2399" dataDxfId="30375" totalsRowDxfId="13985"/>
    <tableColumn id="2400" name="Column2400" dataDxfId="30374" totalsRowDxfId="13984"/>
    <tableColumn id="2401" name="Column2401" dataDxfId="30373" totalsRowDxfId="13983"/>
    <tableColumn id="2402" name="Column2402" dataDxfId="30372" totalsRowDxfId="13982"/>
    <tableColumn id="2403" name="Column2403" dataDxfId="30371" totalsRowDxfId="13981"/>
    <tableColumn id="2404" name="Column2404" dataDxfId="30370" totalsRowDxfId="13980"/>
    <tableColumn id="2405" name="Column2405" dataDxfId="30369" totalsRowDxfId="13979"/>
    <tableColumn id="2406" name="Column2406" dataDxfId="30368" totalsRowDxfId="13978"/>
    <tableColumn id="2407" name="Column2407" dataDxfId="30367" totalsRowDxfId="13977"/>
    <tableColumn id="2408" name="Column2408" dataDxfId="30366" totalsRowDxfId="13976"/>
    <tableColumn id="2409" name="Column2409" dataDxfId="30365" totalsRowDxfId="13975"/>
    <tableColumn id="2410" name="Column2410" dataDxfId="30364" totalsRowDxfId="13974"/>
    <tableColumn id="2411" name="Column2411" dataDxfId="30363" totalsRowDxfId="13973"/>
    <tableColumn id="2412" name="Column2412" dataDxfId="30362" totalsRowDxfId="13972"/>
    <tableColumn id="2413" name="Column2413" dataDxfId="30361" totalsRowDxfId="13971"/>
    <tableColumn id="2414" name="Column2414" dataDxfId="30360" totalsRowDxfId="13970"/>
    <tableColumn id="2415" name="Column2415" dataDxfId="30359" totalsRowDxfId="13969"/>
    <tableColumn id="2416" name="Column2416" dataDxfId="30358" totalsRowDxfId="13968"/>
    <tableColumn id="2417" name="Column2417" dataDxfId="30357" totalsRowDxfId="13967"/>
    <tableColumn id="2418" name="Column2418" dataDxfId="30356" totalsRowDxfId="13966"/>
    <tableColumn id="2419" name="Column2419" dataDxfId="30355" totalsRowDxfId="13965"/>
    <tableColumn id="2420" name="Column2420" dataDxfId="30354" totalsRowDxfId="13964"/>
    <tableColumn id="2421" name="Column2421" dataDxfId="30353" totalsRowDxfId="13963"/>
    <tableColumn id="2422" name="Column2422" dataDxfId="30352" totalsRowDxfId="13962"/>
    <tableColumn id="2423" name="Column2423" dataDxfId="30351" totalsRowDxfId="13961"/>
    <tableColumn id="2424" name="Column2424" dataDxfId="30350" totalsRowDxfId="13960"/>
    <tableColumn id="2425" name="Column2425" dataDxfId="30349" totalsRowDxfId="13959"/>
    <tableColumn id="2426" name="Column2426" dataDxfId="30348" totalsRowDxfId="13958"/>
    <tableColumn id="2427" name="Column2427" dataDxfId="30347" totalsRowDxfId="13957"/>
    <tableColumn id="2428" name="Column2428" dataDxfId="30346" totalsRowDxfId="13956"/>
    <tableColumn id="2429" name="Column2429" dataDxfId="30345" totalsRowDxfId="13955"/>
    <tableColumn id="2430" name="Column2430" dataDxfId="30344" totalsRowDxfId="13954"/>
    <tableColumn id="2431" name="Column2431" dataDxfId="30343" totalsRowDxfId="13953"/>
    <tableColumn id="2432" name="Column2432" dataDxfId="30342" totalsRowDxfId="13952"/>
    <tableColumn id="2433" name="Column2433" dataDxfId="30341" totalsRowDxfId="13951"/>
    <tableColumn id="2434" name="Column2434" dataDxfId="30340" totalsRowDxfId="13950"/>
    <tableColumn id="2435" name="Column2435" dataDxfId="30339" totalsRowDxfId="13949"/>
    <tableColumn id="2436" name="Column2436" dataDxfId="30338" totalsRowDxfId="13948"/>
    <tableColumn id="2437" name="Column2437" dataDxfId="30337" totalsRowDxfId="13947"/>
    <tableColumn id="2438" name="Column2438" dataDxfId="30336" totalsRowDxfId="13946"/>
    <tableColumn id="2439" name="Column2439" dataDxfId="30335" totalsRowDxfId="13945"/>
    <tableColumn id="2440" name="Column2440" dataDxfId="30334" totalsRowDxfId="13944"/>
    <tableColumn id="2441" name="Column2441" dataDxfId="30333" totalsRowDxfId="13943"/>
    <tableColumn id="2442" name="Column2442" dataDxfId="30332" totalsRowDxfId="13942"/>
    <tableColumn id="2443" name="Column2443" dataDxfId="30331" totalsRowDxfId="13941"/>
    <tableColumn id="2444" name="Column2444" dataDxfId="30330" totalsRowDxfId="13940"/>
    <tableColumn id="2445" name="Column2445" dataDxfId="30329" totalsRowDxfId="13939"/>
    <tableColumn id="2446" name="Column2446" dataDxfId="30328" totalsRowDxfId="13938"/>
    <tableColumn id="2447" name="Column2447" dataDxfId="30327" totalsRowDxfId="13937"/>
    <tableColumn id="2448" name="Column2448" dataDxfId="30326" totalsRowDxfId="13936"/>
    <tableColumn id="2449" name="Column2449" dataDxfId="30325" totalsRowDxfId="13935"/>
    <tableColumn id="2450" name="Column2450" dataDxfId="30324" totalsRowDxfId="13934"/>
    <tableColumn id="2451" name="Column2451" dataDxfId="30323" totalsRowDxfId="13933"/>
    <tableColumn id="2452" name="Column2452" dataDxfId="30322" totalsRowDxfId="13932"/>
    <tableColumn id="2453" name="Column2453" dataDxfId="30321" totalsRowDxfId="13931"/>
    <tableColumn id="2454" name="Column2454" dataDxfId="30320" totalsRowDxfId="13930"/>
    <tableColumn id="2455" name="Column2455" dataDxfId="30319" totalsRowDxfId="13929"/>
    <tableColumn id="2456" name="Column2456" dataDxfId="30318" totalsRowDxfId="13928"/>
    <tableColumn id="2457" name="Column2457" dataDxfId="30317" totalsRowDxfId="13927"/>
    <tableColumn id="2458" name="Column2458" dataDxfId="30316" totalsRowDxfId="13926"/>
    <tableColumn id="2459" name="Column2459" dataDxfId="30315" totalsRowDxfId="13925"/>
    <tableColumn id="2460" name="Column2460" dataDxfId="30314" totalsRowDxfId="13924"/>
    <tableColumn id="2461" name="Column2461" dataDxfId="30313" totalsRowDxfId="13923"/>
    <tableColumn id="2462" name="Column2462" dataDxfId="30312" totalsRowDxfId="13922"/>
    <tableColumn id="2463" name="Column2463" dataDxfId="30311" totalsRowDxfId="13921"/>
    <tableColumn id="2464" name="Column2464" dataDxfId="30310" totalsRowDxfId="13920"/>
    <tableColumn id="2465" name="Column2465" dataDxfId="30309" totalsRowDxfId="13919"/>
    <tableColumn id="2466" name="Column2466" dataDxfId="30308" totalsRowDxfId="13918"/>
    <tableColumn id="2467" name="Column2467" dataDxfId="30307" totalsRowDxfId="13917"/>
    <tableColumn id="2468" name="Column2468" dataDxfId="30306" totalsRowDxfId="13916"/>
    <tableColumn id="2469" name="Column2469" dataDxfId="30305" totalsRowDxfId="13915"/>
    <tableColumn id="2470" name="Column2470" dataDxfId="30304" totalsRowDxfId="13914"/>
    <tableColumn id="2471" name="Column2471" dataDxfId="30303" totalsRowDxfId="13913"/>
    <tableColumn id="2472" name="Column2472" dataDxfId="30302" totalsRowDxfId="13912"/>
    <tableColumn id="2473" name="Column2473" dataDxfId="30301" totalsRowDxfId="13911"/>
    <tableColumn id="2474" name="Column2474" dataDxfId="30300" totalsRowDxfId="13910"/>
    <tableColumn id="2475" name="Column2475" dataDxfId="30299" totalsRowDxfId="13909"/>
    <tableColumn id="2476" name="Column2476" dataDxfId="30298" totalsRowDxfId="13908"/>
    <tableColumn id="2477" name="Column2477" dataDxfId="30297" totalsRowDxfId="13907"/>
    <tableColumn id="2478" name="Column2478" dataDxfId="30296" totalsRowDxfId="13906"/>
    <tableColumn id="2479" name="Column2479" dataDxfId="30295" totalsRowDxfId="13905"/>
    <tableColumn id="2480" name="Column2480" dataDxfId="30294" totalsRowDxfId="13904"/>
    <tableColumn id="2481" name="Column2481" dataDxfId="30293" totalsRowDxfId="13903"/>
    <tableColumn id="2482" name="Column2482" dataDxfId="30292" totalsRowDxfId="13902"/>
    <tableColumn id="2483" name="Column2483" dataDxfId="30291" totalsRowDxfId="13901"/>
    <tableColumn id="2484" name="Column2484" dataDxfId="30290" totalsRowDxfId="13900"/>
    <tableColumn id="2485" name="Column2485" dataDxfId="30289" totalsRowDxfId="13899"/>
    <tableColumn id="2486" name="Column2486" dataDxfId="30288" totalsRowDxfId="13898"/>
    <tableColumn id="2487" name="Column2487" dataDxfId="30287" totalsRowDxfId="13897"/>
    <tableColumn id="2488" name="Column2488" dataDxfId="30286" totalsRowDxfId="13896"/>
    <tableColumn id="2489" name="Column2489" dataDxfId="30285" totalsRowDxfId="13895"/>
    <tableColumn id="2490" name="Column2490" dataDxfId="30284" totalsRowDxfId="13894"/>
    <tableColumn id="2491" name="Column2491" dataDxfId="30283" totalsRowDxfId="13893"/>
    <tableColumn id="2492" name="Column2492" dataDxfId="30282" totalsRowDxfId="13892"/>
    <tableColumn id="2493" name="Column2493" dataDxfId="30281" totalsRowDxfId="13891"/>
    <tableColumn id="2494" name="Column2494" dataDxfId="30280" totalsRowDxfId="13890"/>
    <tableColumn id="2495" name="Column2495" dataDxfId="30279" totalsRowDxfId="13889"/>
    <tableColumn id="2496" name="Column2496" dataDxfId="30278" totalsRowDxfId="13888"/>
    <tableColumn id="2497" name="Column2497" dataDxfId="30277" totalsRowDxfId="13887"/>
    <tableColumn id="2498" name="Column2498" dataDxfId="30276" totalsRowDxfId="13886"/>
    <tableColumn id="2499" name="Column2499" dataDxfId="30275" totalsRowDxfId="13885"/>
    <tableColumn id="2500" name="Column2500" dataDxfId="30274" totalsRowDxfId="13884"/>
    <tableColumn id="2501" name="Column2501" dataDxfId="30273" totalsRowDxfId="13883"/>
    <tableColumn id="2502" name="Column2502" dataDxfId="30272" totalsRowDxfId="13882"/>
    <tableColumn id="2503" name="Column2503" dataDxfId="30271" totalsRowDxfId="13881"/>
    <tableColumn id="2504" name="Column2504" dataDxfId="30270" totalsRowDxfId="13880"/>
    <tableColumn id="2505" name="Column2505" dataDxfId="30269" totalsRowDxfId="13879"/>
    <tableColumn id="2506" name="Column2506" dataDxfId="30268" totalsRowDxfId="13878"/>
    <tableColumn id="2507" name="Column2507" dataDxfId="30267" totalsRowDxfId="13877"/>
    <tableColumn id="2508" name="Column2508" dataDxfId="30266" totalsRowDxfId="13876"/>
    <tableColumn id="2509" name="Column2509" dataDxfId="30265" totalsRowDxfId="13875"/>
    <tableColumn id="2510" name="Column2510" dataDxfId="30264" totalsRowDxfId="13874"/>
    <tableColumn id="2511" name="Column2511" dataDxfId="30263" totalsRowDxfId="13873"/>
    <tableColumn id="2512" name="Column2512" dataDxfId="30262" totalsRowDxfId="13872"/>
    <tableColumn id="2513" name="Column2513" dataDxfId="30261" totalsRowDxfId="13871"/>
    <tableColumn id="2514" name="Column2514" dataDxfId="30260" totalsRowDxfId="13870"/>
    <tableColumn id="2515" name="Column2515" dataDxfId="30259" totalsRowDxfId="13869"/>
    <tableColumn id="2516" name="Column2516" dataDxfId="30258" totalsRowDxfId="13868"/>
    <tableColumn id="2517" name="Column2517" dataDxfId="30257" totalsRowDxfId="13867"/>
    <tableColumn id="2518" name="Column2518" dataDxfId="30256" totalsRowDxfId="13866"/>
    <tableColumn id="2519" name="Column2519" dataDxfId="30255" totalsRowDxfId="13865"/>
    <tableColumn id="2520" name="Column2520" dataDxfId="30254" totalsRowDxfId="13864"/>
    <tableColumn id="2521" name="Column2521" dataDxfId="30253" totalsRowDxfId="13863"/>
    <tableColumn id="2522" name="Column2522" dataDxfId="30252" totalsRowDxfId="13862"/>
    <tableColumn id="2523" name="Column2523" dataDxfId="30251" totalsRowDxfId="13861"/>
    <tableColumn id="2524" name="Column2524" dataDxfId="30250" totalsRowDxfId="13860"/>
    <tableColumn id="2525" name="Column2525" dataDxfId="30249" totalsRowDxfId="13859"/>
    <tableColumn id="2526" name="Column2526" dataDxfId="30248" totalsRowDxfId="13858"/>
    <tableColumn id="2527" name="Column2527" dataDxfId="30247" totalsRowDxfId="13857"/>
    <tableColumn id="2528" name="Column2528" dataDxfId="30246" totalsRowDxfId="13856"/>
    <tableColumn id="2529" name="Column2529" dataDxfId="30245" totalsRowDxfId="13855"/>
    <tableColumn id="2530" name="Column2530" dataDxfId="30244" totalsRowDxfId="13854"/>
    <tableColumn id="2531" name="Column2531" dataDxfId="30243" totalsRowDxfId="13853"/>
    <tableColumn id="2532" name="Column2532" dataDxfId="30242" totalsRowDxfId="13852"/>
    <tableColumn id="2533" name="Column2533" dataDxfId="30241" totalsRowDxfId="13851"/>
    <tableColumn id="2534" name="Column2534" dataDxfId="30240" totalsRowDxfId="13850"/>
    <tableColumn id="2535" name="Column2535" dataDxfId="30239" totalsRowDxfId="13849"/>
    <tableColumn id="2536" name="Column2536" dataDxfId="30238" totalsRowDxfId="13848"/>
    <tableColumn id="2537" name="Column2537" dataDxfId="30237" totalsRowDxfId="13847"/>
    <tableColumn id="2538" name="Column2538" dataDxfId="30236" totalsRowDxfId="13846"/>
    <tableColumn id="2539" name="Column2539" dataDxfId="30235" totalsRowDxfId="13845"/>
    <tableColumn id="2540" name="Column2540" dataDxfId="30234" totalsRowDxfId="13844"/>
    <tableColumn id="2541" name="Column2541" dataDxfId="30233" totalsRowDxfId="13843"/>
    <tableColumn id="2542" name="Column2542" dataDxfId="30232" totalsRowDxfId="13842"/>
    <tableColumn id="2543" name="Column2543" dataDxfId="30231" totalsRowDxfId="13841"/>
    <tableColumn id="2544" name="Column2544" dataDxfId="30230" totalsRowDxfId="13840"/>
    <tableColumn id="2545" name="Column2545" dataDxfId="30229" totalsRowDxfId="13839"/>
    <tableColumn id="2546" name="Column2546" dataDxfId="30228" totalsRowDxfId="13838"/>
    <tableColumn id="2547" name="Column2547" dataDxfId="30227" totalsRowDxfId="13837"/>
    <tableColumn id="2548" name="Column2548" dataDxfId="30226" totalsRowDxfId="13836"/>
    <tableColumn id="2549" name="Column2549" dataDxfId="30225" totalsRowDxfId="13835"/>
    <tableColumn id="2550" name="Column2550" dataDxfId="30224" totalsRowDxfId="13834"/>
    <tableColumn id="2551" name="Column2551" dataDxfId="30223" totalsRowDxfId="13833"/>
    <tableColumn id="2552" name="Column2552" dataDxfId="30222" totalsRowDxfId="13832"/>
    <tableColumn id="2553" name="Column2553" dataDxfId="30221" totalsRowDxfId="13831"/>
    <tableColumn id="2554" name="Column2554" dataDxfId="30220" totalsRowDxfId="13830"/>
    <tableColumn id="2555" name="Column2555" dataDxfId="30219" totalsRowDxfId="13829"/>
    <tableColumn id="2556" name="Column2556" dataDxfId="30218" totalsRowDxfId="13828"/>
    <tableColumn id="2557" name="Column2557" dataDxfId="30217" totalsRowDxfId="13827"/>
    <tableColumn id="2558" name="Column2558" dataDxfId="30216" totalsRowDxfId="13826"/>
    <tableColumn id="2559" name="Column2559" dataDxfId="30215" totalsRowDxfId="13825"/>
    <tableColumn id="2560" name="Column2560" dataDxfId="30214" totalsRowDxfId="13824"/>
    <tableColumn id="2561" name="Column2561" dataDxfId="30213" totalsRowDxfId="13823"/>
    <tableColumn id="2562" name="Column2562" dataDxfId="30212" totalsRowDxfId="13822"/>
    <tableColumn id="2563" name="Column2563" dataDxfId="30211" totalsRowDxfId="13821"/>
    <tableColumn id="2564" name="Column2564" dataDxfId="30210" totalsRowDxfId="13820"/>
    <tableColumn id="2565" name="Column2565" dataDxfId="30209" totalsRowDxfId="13819"/>
    <tableColumn id="2566" name="Column2566" dataDxfId="30208" totalsRowDxfId="13818"/>
    <tableColumn id="2567" name="Column2567" dataDxfId="30207" totalsRowDxfId="13817"/>
    <tableColumn id="2568" name="Column2568" dataDxfId="30206" totalsRowDxfId="13816"/>
    <tableColumn id="2569" name="Column2569" dataDxfId="30205" totalsRowDxfId="13815"/>
    <tableColumn id="2570" name="Column2570" dataDxfId="30204" totalsRowDxfId="13814"/>
    <tableColumn id="2571" name="Column2571" dataDxfId="30203" totalsRowDxfId="13813"/>
    <tableColumn id="2572" name="Column2572" dataDxfId="30202" totalsRowDxfId="13812"/>
    <tableColumn id="2573" name="Column2573" dataDxfId="30201" totalsRowDxfId="13811"/>
    <tableColumn id="2574" name="Column2574" dataDxfId="30200" totalsRowDxfId="13810"/>
    <tableColumn id="2575" name="Column2575" dataDxfId="30199" totalsRowDxfId="13809"/>
    <tableColumn id="2576" name="Column2576" dataDxfId="30198" totalsRowDxfId="13808"/>
    <tableColumn id="2577" name="Column2577" dataDxfId="30197" totalsRowDxfId="13807"/>
    <tableColumn id="2578" name="Column2578" dataDxfId="30196" totalsRowDxfId="13806"/>
    <tableColumn id="2579" name="Column2579" dataDxfId="30195" totalsRowDxfId="13805"/>
    <tableColumn id="2580" name="Column2580" dataDxfId="30194" totalsRowDxfId="13804"/>
    <tableColumn id="2581" name="Column2581" dataDxfId="30193" totalsRowDxfId="13803"/>
    <tableColumn id="2582" name="Column2582" dataDxfId="30192" totalsRowDxfId="13802"/>
    <tableColumn id="2583" name="Column2583" dataDxfId="30191" totalsRowDxfId="13801"/>
    <tableColumn id="2584" name="Column2584" dataDxfId="30190" totalsRowDxfId="13800"/>
    <tableColumn id="2585" name="Column2585" dataDxfId="30189" totalsRowDxfId="13799"/>
    <tableColumn id="2586" name="Column2586" dataDxfId="30188" totalsRowDxfId="13798"/>
    <tableColumn id="2587" name="Column2587" dataDxfId="30187" totalsRowDxfId="13797"/>
    <tableColumn id="2588" name="Column2588" dataDxfId="30186" totalsRowDxfId="13796"/>
    <tableColumn id="2589" name="Column2589" dataDxfId="30185" totalsRowDxfId="13795"/>
    <tableColumn id="2590" name="Column2590" dataDxfId="30184" totalsRowDxfId="13794"/>
    <tableColumn id="2591" name="Column2591" dataDxfId="30183" totalsRowDxfId="13793"/>
    <tableColumn id="2592" name="Column2592" dataDxfId="30182" totalsRowDxfId="13792"/>
    <tableColumn id="2593" name="Column2593" dataDxfId="30181" totalsRowDxfId="13791"/>
    <tableColumn id="2594" name="Column2594" dataDxfId="30180" totalsRowDxfId="13790"/>
    <tableColumn id="2595" name="Column2595" dataDxfId="30179" totalsRowDxfId="13789"/>
    <tableColumn id="2596" name="Column2596" dataDxfId="30178" totalsRowDxfId="13788"/>
    <tableColumn id="2597" name="Column2597" dataDxfId="30177" totalsRowDxfId="13787"/>
    <tableColumn id="2598" name="Column2598" dataDxfId="30176" totalsRowDxfId="13786"/>
    <tableColumn id="2599" name="Column2599" dataDxfId="30175" totalsRowDxfId="13785"/>
    <tableColumn id="2600" name="Column2600" dataDxfId="30174" totalsRowDxfId="13784"/>
    <tableColumn id="2601" name="Column2601" dataDxfId="30173" totalsRowDxfId="13783"/>
    <tableColumn id="2602" name="Column2602" dataDxfId="30172" totalsRowDxfId="13782"/>
    <tableColumn id="2603" name="Column2603" dataDxfId="30171" totalsRowDxfId="13781"/>
    <tableColumn id="2604" name="Column2604" dataDxfId="30170" totalsRowDxfId="13780"/>
    <tableColumn id="2605" name="Column2605" dataDxfId="30169" totalsRowDxfId="13779"/>
    <tableColumn id="2606" name="Column2606" dataDxfId="30168" totalsRowDxfId="13778"/>
    <tableColumn id="2607" name="Column2607" dataDxfId="30167" totalsRowDxfId="13777"/>
    <tableColumn id="2608" name="Column2608" dataDxfId="30166" totalsRowDxfId="13776"/>
    <tableColumn id="2609" name="Column2609" dataDxfId="30165" totalsRowDxfId="13775"/>
    <tableColumn id="2610" name="Column2610" dataDxfId="30164" totalsRowDxfId="13774"/>
    <tableColumn id="2611" name="Column2611" dataDxfId="30163" totalsRowDxfId="13773"/>
    <tableColumn id="2612" name="Column2612" dataDxfId="30162" totalsRowDxfId="13772"/>
    <tableColumn id="2613" name="Column2613" dataDxfId="30161" totalsRowDxfId="13771"/>
    <tableColumn id="2614" name="Column2614" dataDxfId="30160" totalsRowDxfId="13770"/>
    <tableColumn id="2615" name="Column2615" dataDxfId="30159" totalsRowDxfId="13769"/>
    <tableColumn id="2616" name="Column2616" dataDxfId="30158" totalsRowDxfId="13768"/>
    <tableColumn id="2617" name="Column2617" dataDxfId="30157" totalsRowDxfId="13767"/>
    <tableColumn id="2618" name="Column2618" dataDxfId="30156" totalsRowDxfId="13766"/>
    <tableColumn id="2619" name="Column2619" dataDxfId="30155" totalsRowDxfId="13765"/>
    <tableColumn id="2620" name="Column2620" dataDxfId="30154" totalsRowDxfId="13764"/>
    <tableColumn id="2621" name="Column2621" dataDxfId="30153" totalsRowDxfId="13763"/>
    <tableColumn id="2622" name="Column2622" dataDxfId="30152" totalsRowDxfId="13762"/>
    <tableColumn id="2623" name="Column2623" dataDxfId="30151" totalsRowDxfId="13761"/>
    <tableColumn id="2624" name="Column2624" dataDxfId="30150" totalsRowDxfId="13760"/>
    <tableColumn id="2625" name="Column2625" dataDxfId="30149" totalsRowDxfId="13759"/>
    <tableColumn id="2626" name="Column2626" dataDxfId="30148" totalsRowDxfId="13758"/>
    <tableColumn id="2627" name="Column2627" dataDxfId="30147" totalsRowDxfId="13757"/>
    <tableColumn id="2628" name="Column2628" dataDxfId="30146" totalsRowDxfId="13756"/>
    <tableColumn id="2629" name="Column2629" dataDxfId="30145" totalsRowDxfId="13755"/>
    <tableColumn id="2630" name="Column2630" dataDxfId="30144" totalsRowDxfId="13754"/>
    <tableColumn id="2631" name="Column2631" dataDxfId="30143" totalsRowDxfId="13753"/>
    <tableColumn id="2632" name="Column2632" dataDxfId="30142" totalsRowDxfId="13752"/>
    <tableColumn id="2633" name="Column2633" dataDxfId="30141" totalsRowDxfId="13751"/>
    <tableColumn id="2634" name="Column2634" dataDxfId="30140" totalsRowDxfId="13750"/>
    <tableColumn id="2635" name="Column2635" dataDxfId="30139" totalsRowDxfId="13749"/>
    <tableColumn id="2636" name="Column2636" dataDxfId="30138" totalsRowDxfId="13748"/>
    <tableColumn id="2637" name="Column2637" dataDxfId="30137" totalsRowDxfId="13747"/>
    <tableColumn id="2638" name="Column2638" dataDxfId="30136" totalsRowDxfId="13746"/>
    <tableColumn id="2639" name="Column2639" dataDxfId="30135" totalsRowDxfId="13745"/>
    <tableColumn id="2640" name="Column2640" dataDxfId="30134" totalsRowDxfId="13744"/>
    <tableColumn id="2641" name="Column2641" dataDxfId="30133" totalsRowDxfId="13743"/>
    <tableColumn id="2642" name="Column2642" dataDxfId="30132" totalsRowDxfId="13742"/>
    <tableColumn id="2643" name="Column2643" dataDxfId="30131" totalsRowDxfId="13741"/>
    <tableColumn id="2644" name="Column2644" dataDxfId="30130" totalsRowDxfId="13740"/>
    <tableColumn id="2645" name="Column2645" dataDxfId="30129" totalsRowDxfId="13739"/>
    <tableColumn id="2646" name="Column2646" dataDxfId="30128" totalsRowDxfId="13738"/>
    <tableColumn id="2647" name="Column2647" dataDxfId="30127" totalsRowDxfId="13737"/>
    <tableColumn id="2648" name="Column2648" dataDxfId="30126" totalsRowDxfId="13736"/>
    <tableColumn id="2649" name="Column2649" dataDxfId="30125" totalsRowDxfId="13735"/>
    <tableColumn id="2650" name="Column2650" dataDxfId="30124" totalsRowDxfId="13734"/>
    <tableColumn id="2651" name="Column2651" dataDxfId="30123" totalsRowDxfId="13733"/>
    <tableColumn id="2652" name="Column2652" dataDxfId="30122" totalsRowDxfId="13732"/>
    <tableColumn id="2653" name="Column2653" dataDxfId="30121" totalsRowDxfId="13731"/>
    <tableColumn id="2654" name="Column2654" dataDxfId="30120" totalsRowDxfId="13730"/>
    <tableColumn id="2655" name="Column2655" dataDxfId="30119" totalsRowDxfId="13729"/>
    <tableColumn id="2656" name="Column2656" dataDxfId="30118" totalsRowDxfId="13728"/>
    <tableColumn id="2657" name="Column2657" dataDxfId="30117" totalsRowDxfId="13727"/>
    <tableColumn id="2658" name="Column2658" dataDxfId="30116" totalsRowDxfId="13726"/>
    <tableColumn id="2659" name="Column2659" dataDxfId="30115" totalsRowDxfId="13725"/>
    <tableColumn id="2660" name="Column2660" dataDxfId="30114" totalsRowDxfId="13724"/>
    <tableColumn id="2661" name="Column2661" dataDxfId="30113" totalsRowDxfId="13723"/>
    <tableColumn id="2662" name="Column2662" dataDxfId="30112" totalsRowDxfId="13722"/>
    <tableColumn id="2663" name="Column2663" dataDxfId="30111" totalsRowDxfId="13721"/>
    <tableColumn id="2664" name="Column2664" dataDxfId="30110" totalsRowDxfId="13720"/>
    <tableColumn id="2665" name="Column2665" dataDxfId="30109" totalsRowDxfId="13719"/>
    <tableColumn id="2666" name="Column2666" dataDxfId="30108" totalsRowDxfId="13718"/>
    <tableColumn id="2667" name="Column2667" dataDxfId="30107" totalsRowDxfId="13717"/>
    <tableColumn id="2668" name="Column2668" dataDxfId="30106" totalsRowDxfId="13716"/>
    <tableColumn id="2669" name="Column2669" dataDxfId="30105" totalsRowDxfId="13715"/>
    <tableColumn id="2670" name="Column2670" dataDxfId="30104" totalsRowDxfId="13714"/>
    <tableColumn id="2671" name="Column2671" dataDxfId="30103" totalsRowDxfId="13713"/>
    <tableColumn id="2672" name="Column2672" dataDxfId="30102" totalsRowDxfId="13712"/>
    <tableColumn id="2673" name="Column2673" dataDxfId="30101" totalsRowDxfId="13711"/>
    <tableColumn id="2674" name="Column2674" dataDxfId="30100" totalsRowDxfId="13710"/>
    <tableColumn id="2675" name="Column2675" dataDxfId="30099" totalsRowDxfId="13709"/>
    <tableColumn id="2676" name="Column2676" dataDxfId="30098" totalsRowDxfId="13708"/>
    <tableColumn id="2677" name="Column2677" dataDxfId="30097" totalsRowDxfId="13707"/>
    <tableColumn id="2678" name="Column2678" dataDxfId="30096" totalsRowDxfId="13706"/>
    <tableColumn id="2679" name="Column2679" dataDxfId="30095" totalsRowDxfId="13705"/>
    <tableColumn id="2680" name="Column2680" dataDxfId="30094" totalsRowDxfId="13704"/>
    <tableColumn id="2681" name="Column2681" dataDxfId="30093" totalsRowDxfId="13703"/>
    <tableColumn id="2682" name="Column2682" dataDxfId="30092" totalsRowDxfId="13702"/>
    <tableColumn id="2683" name="Column2683" dataDxfId="30091" totalsRowDxfId="13701"/>
    <tableColumn id="2684" name="Column2684" dataDxfId="30090" totalsRowDxfId="13700"/>
    <tableColumn id="2685" name="Column2685" dataDxfId="30089" totalsRowDxfId="13699"/>
    <tableColumn id="2686" name="Column2686" dataDxfId="30088" totalsRowDxfId="13698"/>
    <tableColumn id="2687" name="Column2687" dataDxfId="30087" totalsRowDxfId="13697"/>
    <tableColumn id="2688" name="Column2688" dataDxfId="30086" totalsRowDxfId="13696"/>
    <tableColumn id="2689" name="Column2689" dataDxfId="30085" totalsRowDxfId="13695"/>
    <tableColumn id="2690" name="Column2690" dataDxfId="30084" totalsRowDxfId="13694"/>
    <tableColumn id="2691" name="Column2691" dataDxfId="30083" totalsRowDxfId="13693"/>
    <tableColumn id="2692" name="Column2692" dataDxfId="30082" totalsRowDxfId="13692"/>
    <tableColumn id="2693" name="Column2693" dataDxfId="30081" totalsRowDxfId="13691"/>
    <tableColumn id="2694" name="Column2694" dataDxfId="30080" totalsRowDxfId="13690"/>
    <tableColumn id="2695" name="Column2695" dataDxfId="30079" totalsRowDxfId="13689"/>
    <tableColumn id="2696" name="Column2696" dataDxfId="30078" totalsRowDxfId="13688"/>
    <tableColumn id="2697" name="Column2697" dataDxfId="30077" totalsRowDxfId="13687"/>
    <tableColumn id="2698" name="Column2698" dataDxfId="30076" totalsRowDxfId="13686"/>
    <tableColumn id="2699" name="Column2699" dataDxfId="30075" totalsRowDxfId="13685"/>
    <tableColumn id="2700" name="Column2700" dataDxfId="30074" totalsRowDxfId="13684"/>
    <tableColumn id="2701" name="Column2701" dataDxfId="30073" totalsRowDxfId="13683"/>
    <tableColumn id="2702" name="Column2702" dataDxfId="30072" totalsRowDxfId="13682"/>
    <tableColumn id="2703" name="Column2703" dataDxfId="30071" totalsRowDxfId="13681"/>
    <tableColumn id="2704" name="Column2704" dataDxfId="30070" totalsRowDxfId="13680"/>
    <tableColumn id="2705" name="Column2705" dataDxfId="30069" totalsRowDxfId="13679"/>
    <tableColumn id="2706" name="Column2706" dataDxfId="30068" totalsRowDxfId="13678"/>
    <tableColumn id="2707" name="Column2707" dataDxfId="30067" totalsRowDxfId="13677"/>
    <tableColumn id="2708" name="Column2708" dataDxfId="30066" totalsRowDxfId="13676"/>
    <tableColumn id="2709" name="Column2709" dataDxfId="30065" totalsRowDxfId="13675"/>
    <tableColumn id="2710" name="Column2710" dataDxfId="30064" totalsRowDxfId="13674"/>
    <tableColumn id="2711" name="Column2711" dataDxfId="30063" totalsRowDxfId="13673"/>
    <tableColumn id="2712" name="Column2712" dataDxfId="30062" totalsRowDxfId="13672"/>
    <tableColumn id="2713" name="Column2713" dataDxfId="30061" totalsRowDxfId="13671"/>
    <tableColumn id="2714" name="Column2714" dataDxfId="30060" totalsRowDxfId="13670"/>
    <tableColumn id="2715" name="Column2715" dataDxfId="30059" totalsRowDxfId="13669"/>
    <tableColumn id="2716" name="Column2716" dataDxfId="30058" totalsRowDxfId="13668"/>
    <tableColumn id="2717" name="Column2717" dataDxfId="30057" totalsRowDxfId="13667"/>
    <tableColumn id="2718" name="Column2718" dataDxfId="30056" totalsRowDxfId="13666"/>
    <tableColumn id="2719" name="Column2719" dataDxfId="30055" totalsRowDxfId="13665"/>
    <tableColumn id="2720" name="Column2720" dataDxfId="30054" totalsRowDxfId="13664"/>
    <tableColumn id="2721" name="Column2721" dataDxfId="30053" totalsRowDxfId="13663"/>
    <tableColumn id="2722" name="Column2722" dataDxfId="30052" totalsRowDxfId="13662"/>
    <tableColumn id="2723" name="Column2723" dataDxfId="30051" totalsRowDxfId="13661"/>
    <tableColumn id="2724" name="Column2724" dataDxfId="30050" totalsRowDxfId="13660"/>
    <tableColumn id="2725" name="Column2725" dataDxfId="30049" totalsRowDxfId="13659"/>
    <tableColumn id="2726" name="Column2726" dataDxfId="30048" totalsRowDxfId="13658"/>
    <tableColumn id="2727" name="Column2727" dataDxfId="30047" totalsRowDxfId="13657"/>
    <tableColumn id="2728" name="Column2728" dataDxfId="30046" totalsRowDxfId="13656"/>
    <tableColumn id="2729" name="Column2729" dataDxfId="30045" totalsRowDxfId="13655"/>
    <tableColumn id="2730" name="Column2730" dataDxfId="30044" totalsRowDxfId="13654"/>
    <tableColumn id="2731" name="Column2731" dataDxfId="30043" totalsRowDxfId="13653"/>
    <tableColumn id="2732" name="Column2732" dataDxfId="30042" totalsRowDxfId="13652"/>
    <tableColumn id="2733" name="Column2733" dataDxfId="30041" totalsRowDxfId="13651"/>
    <tableColumn id="2734" name="Column2734" dataDxfId="30040" totalsRowDxfId="13650"/>
    <tableColumn id="2735" name="Column2735" dataDxfId="30039" totalsRowDxfId="13649"/>
    <tableColumn id="2736" name="Column2736" dataDxfId="30038" totalsRowDxfId="13648"/>
    <tableColumn id="2737" name="Column2737" dataDxfId="30037" totalsRowDxfId="13647"/>
    <tableColumn id="2738" name="Column2738" dataDxfId="30036" totalsRowDxfId="13646"/>
    <tableColumn id="2739" name="Column2739" dataDxfId="30035" totalsRowDxfId="13645"/>
    <tableColumn id="2740" name="Column2740" dataDxfId="30034" totalsRowDxfId="13644"/>
    <tableColumn id="2741" name="Column2741" dataDxfId="30033" totalsRowDxfId="13643"/>
    <tableColumn id="2742" name="Column2742" dataDxfId="30032" totalsRowDxfId="13642"/>
    <tableColumn id="2743" name="Column2743" dataDxfId="30031" totalsRowDxfId="13641"/>
    <tableColumn id="2744" name="Column2744" dataDxfId="30030" totalsRowDxfId="13640"/>
    <tableColumn id="2745" name="Column2745" dataDxfId="30029" totalsRowDxfId="13639"/>
    <tableColumn id="2746" name="Column2746" dataDxfId="30028" totalsRowDxfId="13638"/>
    <tableColumn id="2747" name="Column2747" dataDxfId="30027" totalsRowDxfId="13637"/>
    <tableColumn id="2748" name="Column2748" dataDxfId="30026" totalsRowDxfId="13636"/>
    <tableColumn id="2749" name="Column2749" dataDxfId="30025" totalsRowDxfId="13635"/>
    <tableColumn id="2750" name="Column2750" dataDxfId="30024" totalsRowDxfId="13634"/>
    <tableColumn id="2751" name="Column2751" dataDxfId="30023" totalsRowDxfId="13633"/>
    <tableColumn id="2752" name="Column2752" dataDxfId="30022" totalsRowDxfId="13632"/>
    <tableColumn id="2753" name="Column2753" dataDxfId="30021" totalsRowDxfId="13631"/>
    <tableColumn id="2754" name="Column2754" dataDxfId="30020" totalsRowDxfId="13630"/>
    <tableColumn id="2755" name="Column2755" dataDxfId="30019" totalsRowDxfId="13629"/>
    <tableColumn id="2756" name="Column2756" dataDxfId="30018" totalsRowDxfId="13628"/>
    <tableColumn id="2757" name="Column2757" dataDxfId="30017" totalsRowDxfId="13627"/>
    <tableColumn id="2758" name="Column2758" dataDxfId="30016" totalsRowDxfId="13626"/>
    <tableColumn id="2759" name="Column2759" dataDxfId="30015" totalsRowDxfId="13625"/>
    <tableColumn id="2760" name="Column2760" dataDxfId="30014" totalsRowDxfId="13624"/>
    <tableColumn id="2761" name="Column2761" dataDxfId="30013" totalsRowDxfId="13623"/>
    <tableColumn id="2762" name="Column2762" dataDxfId="30012" totalsRowDxfId="13622"/>
    <tableColumn id="2763" name="Column2763" dataDxfId="30011" totalsRowDxfId="13621"/>
    <tableColumn id="2764" name="Column2764" dataDxfId="30010" totalsRowDxfId="13620"/>
    <tableColumn id="2765" name="Column2765" dataDxfId="30009" totalsRowDxfId="13619"/>
    <tableColumn id="2766" name="Column2766" dataDxfId="30008" totalsRowDxfId="13618"/>
    <tableColumn id="2767" name="Column2767" dataDxfId="30007" totalsRowDxfId="13617"/>
    <tableColumn id="2768" name="Column2768" dataDxfId="30006" totalsRowDxfId="13616"/>
    <tableColumn id="2769" name="Column2769" dataDxfId="30005" totalsRowDxfId="13615"/>
    <tableColumn id="2770" name="Column2770" dataDxfId="30004" totalsRowDxfId="13614"/>
    <tableColumn id="2771" name="Column2771" dataDxfId="30003" totalsRowDxfId="13613"/>
    <tableColumn id="2772" name="Column2772" dataDxfId="30002" totalsRowDxfId="13612"/>
    <tableColumn id="2773" name="Column2773" dataDxfId="30001" totalsRowDxfId="13611"/>
    <tableColumn id="2774" name="Column2774" dataDxfId="30000" totalsRowDxfId="13610"/>
    <tableColumn id="2775" name="Column2775" dataDxfId="29999" totalsRowDxfId="13609"/>
    <tableColumn id="2776" name="Column2776" dataDxfId="29998" totalsRowDxfId="13608"/>
    <tableColumn id="2777" name="Column2777" dataDxfId="29997" totalsRowDxfId="13607"/>
    <tableColumn id="2778" name="Column2778" dataDxfId="29996" totalsRowDxfId="13606"/>
    <tableColumn id="2779" name="Column2779" dataDxfId="29995" totalsRowDxfId="13605"/>
    <tableColumn id="2780" name="Column2780" dataDxfId="29994" totalsRowDxfId="13604"/>
    <tableColumn id="2781" name="Column2781" dataDxfId="29993" totalsRowDxfId="13603"/>
    <tableColumn id="2782" name="Column2782" dataDxfId="29992" totalsRowDxfId="13602"/>
    <tableColumn id="2783" name="Column2783" dataDxfId="29991" totalsRowDxfId="13601"/>
    <tableColumn id="2784" name="Column2784" dataDxfId="29990" totalsRowDxfId="13600"/>
    <tableColumn id="2785" name="Column2785" dataDxfId="29989" totalsRowDxfId="13599"/>
    <tableColumn id="2786" name="Column2786" dataDxfId="29988" totalsRowDxfId="13598"/>
    <tableColumn id="2787" name="Column2787" dataDxfId="29987" totalsRowDxfId="13597"/>
    <tableColumn id="2788" name="Column2788" dataDxfId="29986" totalsRowDxfId="13596"/>
    <tableColumn id="2789" name="Column2789" dataDxfId="29985" totalsRowDxfId="13595"/>
    <tableColumn id="2790" name="Column2790" dataDxfId="29984" totalsRowDxfId="13594"/>
    <tableColumn id="2791" name="Column2791" dataDxfId="29983" totalsRowDxfId="13593"/>
    <tableColumn id="2792" name="Column2792" dataDxfId="29982" totalsRowDxfId="13592"/>
    <tableColumn id="2793" name="Column2793" dataDxfId="29981" totalsRowDxfId="13591"/>
    <tableColumn id="2794" name="Column2794" dataDxfId="29980" totalsRowDxfId="13590"/>
    <tableColumn id="2795" name="Column2795" dataDxfId="29979" totalsRowDxfId="13589"/>
    <tableColumn id="2796" name="Column2796" dataDxfId="29978" totalsRowDxfId="13588"/>
    <tableColumn id="2797" name="Column2797" dataDxfId="29977" totalsRowDxfId="13587"/>
    <tableColumn id="2798" name="Column2798" dataDxfId="29976" totalsRowDxfId="13586"/>
    <tableColumn id="2799" name="Column2799" dataDxfId="29975" totalsRowDxfId="13585"/>
    <tableColumn id="2800" name="Column2800" dataDxfId="29974" totalsRowDxfId="13584"/>
    <tableColumn id="2801" name="Column2801" dataDxfId="29973" totalsRowDxfId="13583"/>
    <tableColumn id="2802" name="Column2802" dataDxfId="29972" totalsRowDxfId="13582"/>
    <tableColumn id="2803" name="Column2803" dataDxfId="29971" totalsRowDxfId="13581"/>
    <tableColumn id="2804" name="Column2804" dataDxfId="29970" totalsRowDxfId="13580"/>
    <tableColumn id="2805" name="Column2805" dataDxfId="29969" totalsRowDxfId="13579"/>
    <tableColumn id="2806" name="Column2806" dataDxfId="29968" totalsRowDxfId="13578"/>
    <tableColumn id="2807" name="Column2807" dataDxfId="29967" totalsRowDxfId="13577"/>
    <tableColumn id="2808" name="Column2808" dataDxfId="29966" totalsRowDxfId="13576"/>
    <tableColumn id="2809" name="Column2809" dataDxfId="29965" totalsRowDxfId="13575"/>
    <tableColumn id="2810" name="Column2810" dataDxfId="29964" totalsRowDxfId="13574"/>
    <tableColumn id="2811" name="Column2811" dataDxfId="29963" totalsRowDxfId="13573"/>
    <tableColumn id="2812" name="Column2812" dataDxfId="29962" totalsRowDxfId="13572"/>
    <tableColumn id="2813" name="Column2813" dataDxfId="29961" totalsRowDxfId="13571"/>
    <tableColumn id="2814" name="Column2814" dataDxfId="29960" totalsRowDxfId="13570"/>
    <tableColumn id="2815" name="Column2815" dataDxfId="29959" totalsRowDxfId="13569"/>
    <tableColumn id="2816" name="Column2816" dataDxfId="29958" totalsRowDxfId="13568"/>
    <tableColumn id="2817" name="Column2817" dataDxfId="29957" totalsRowDxfId="13567"/>
    <tableColumn id="2818" name="Column2818" dataDxfId="29956" totalsRowDxfId="13566"/>
    <tableColumn id="2819" name="Column2819" dataDxfId="29955" totalsRowDxfId="13565"/>
    <tableColumn id="2820" name="Column2820" dataDxfId="29954" totalsRowDxfId="13564"/>
    <tableColumn id="2821" name="Column2821" dataDxfId="29953" totalsRowDxfId="13563"/>
    <tableColumn id="2822" name="Column2822" dataDxfId="29952" totalsRowDxfId="13562"/>
    <tableColumn id="2823" name="Column2823" dataDxfId="29951" totalsRowDxfId="13561"/>
    <tableColumn id="2824" name="Column2824" dataDxfId="29950" totalsRowDxfId="13560"/>
    <tableColumn id="2825" name="Column2825" dataDxfId="29949" totalsRowDxfId="13559"/>
    <tableColumn id="2826" name="Column2826" dataDxfId="29948" totalsRowDxfId="13558"/>
    <tableColumn id="2827" name="Column2827" dataDxfId="29947" totalsRowDxfId="13557"/>
    <tableColumn id="2828" name="Column2828" dataDxfId="29946" totalsRowDxfId="13556"/>
    <tableColumn id="2829" name="Column2829" dataDxfId="29945" totalsRowDxfId="13555"/>
    <tableColumn id="2830" name="Column2830" dataDxfId="29944" totalsRowDxfId="13554"/>
    <tableColumn id="2831" name="Column2831" dataDxfId="29943" totalsRowDxfId="13553"/>
    <tableColumn id="2832" name="Column2832" dataDxfId="29942" totalsRowDxfId="13552"/>
    <tableColumn id="2833" name="Column2833" dataDxfId="29941" totalsRowDxfId="13551"/>
    <tableColumn id="2834" name="Column2834" dataDxfId="29940" totalsRowDxfId="13550"/>
    <tableColumn id="2835" name="Column2835" dataDxfId="29939" totalsRowDxfId="13549"/>
    <tableColumn id="2836" name="Column2836" dataDxfId="29938" totalsRowDxfId="13548"/>
    <tableColumn id="2837" name="Column2837" dataDxfId="29937" totalsRowDxfId="13547"/>
    <tableColumn id="2838" name="Column2838" dataDxfId="29936" totalsRowDxfId="13546"/>
    <tableColumn id="2839" name="Column2839" dataDxfId="29935" totalsRowDxfId="13545"/>
    <tableColumn id="2840" name="Column2840" dataDxfId="29934" totalsRowDxfId="13544"/>
    <tableColumn id="2841" name="Column2841" dataDxfId="29933" totalsRowDxfId="13543"/>
    <tableColumn id="2842" name="Column2842" dataDxfId="29932" totalsRowDxfId="13542"/>
    <tableColumn id="2843" name="Column2843" dataDxfId="29931" totalsRowDxfId="13541"/>
    <tableColumn id="2844" name="Column2844" dataDxfId="29930" totalsRowDxfId="13540"/>
    <tableColumn id="2845" name="Column2845" dataDxfId="29929" totalsRowDxfId="13539"/>
    <tableColumn id="2846" name="Column2846" dataDxfId="29928" totalsRowDxfId="13538"/>
    <tableColumn id="2847" name="Column2847" dataDxfId="29927" totalsRowDxfId="13537"/>
    <tableColumn id="2848" name="Column2848" dataDxfId="29926" totalsRowDxfId="13536"/>
    <tableColumn id="2849" name="Column2849" dataDxfId="29925" totalsRowDxfId="13535"/>
    <tableColumn id="2850" name="Column2850" dataDxfId="29924" totalsRowDxfId="13534"/>
    <tableColumn id="2851" name="Column2851" dataDxfId="29923" totalsRowDxfId="13533"/>
    <tableColumn id="2852" name="Column2852" dataDxfId="29922" totalsRowDxfId="13532"/>
    <tableColumn id="2853" name="Column2853" dataDxfId="29921" totalsRowDxfId="13531"/>
    <tableColumn id="2854" name="Column2854" dataDxfId="29920" totalsRowDxfId="13530"/>
    <tableColumn id="2855" name="Column2855" dataDxfId="29919" totalsRowDxfId="13529"/>
    <tableColumn id="2856" name="Column2856" dataDxfId="29918" totalsRowDxfId="13528"/>
    <tableColumn id="2857" name="Column2857" dataDxfId="29917" totalsRowDxfId="13527"/>
    <tableColumn id="2858" name="Column2858" dataDxfId="29916" totalsRowDxfId="13526"/>
    <tableColumn id="2859" name="Column2859" dataDxfId="29915" totalsRowDxfId="13525"/>
    <tableColumn id="2860" name="Column2860" dataDxfId="29914" totalsRowDxfId="13524"/>
    <tableColumn id="2861" name="Column2861" dataDxfId="29913" totalsRowDxfId="13523"/>
    <tableColumn id="2862" name="Column2862" dataDxfId="29912" totalsRowDxfId="13522"/>
    <tableColumn id="2863" name="Column2863" dataDxfId="29911" totalsRowDxfId="13521"/>
    <tableColumn id="2864" name="Column2864" dataDxfId="29910" totalsRowDxfId="13520"/>
    <tableColumn id="2865" name="Column2865" dataDxfId="29909" totalsRowDxfId="13519"/>
    <tableColumn id="2866" name="Column2866" dataDxfId="29908" totalsRowDxfId="13518"/>
    <tableColumn id="2867" name="Column2867" dataDxfId="29907" totalsRowDxfId="13517"/>
    <tableColumn id="2868" name="Column2868" dataDxfId="29906" totalsRowDxfId="13516"/>
    <tableColumn id="2869" name="Column2869" dataDxfId="29905" totalsRowDxfId="13515"/>
    <tableColumn id="2870" name="Column2870" dataDxfId="29904" totalsRowDxfId="13514"/>
    <tableColumn id="2871" name="Column2871" dataDxfId="29903" totalsRowDxfId="13513"/>
    <tableColumn id="2872" name="Column2872" dataDxfId="29902" totalsRowDxfId="13512"/>
    <tableColumn id="2873" name="Column2873" dataDxfId="29901" totalsRowDxfId="13511"/>
    <tableColumn id="2874" name="Column2874" dataDxfId="29900" totalsRowDxfId="13510"/>
    <tableColumn id="2875" name="Column2875" dataDxfId="29899" totalsRowDxfId="13509"/>
    <tableColumn id="2876" name="Column2876" dataDxfId="29898" totalsRowDxfId="13508"/>
    <tableColumn id="2877" name="Column2877" dataDxfId="29897" totalsRowDxfId="13507"/>
    <tableColumn id="2878" name="Column2878" dataDxfId="29896" totalsRowDxfId="13506"/>
    <tableColumn id="2879" name="Column2879" dataDxfId="29895" totalsRowDxfId="13505"/>
    <tableColumn id="2880" name="Column2880" dataDxfId="29894" totalsRowDxfId="13504"/>
    <tableColumn id="2881" name="Column2881" dataDxfId="29893" totalsRowDxfId="13503"/>
    <tableColumn id="2882" name="Column2882" dataDxfId="29892" totalsRowDxfId="13502"/>
    <tableColumn id="2883" name="Column2883" dataDxfId="29891" totalsRowDxfId="13501"/>
    <tableColumn id="2884" name="Column2884" dataDxfId="29890" totalsRowDxfId="13500"/>
    <tableColumn id="2885" name="Column2885" dataDxfId="29889" totalsRowDxfId="13499"/>
    <tableColumn id="2886" name="Column2886" dataDxfId="29888" totalsRowDxfId="13498"/>
    <tableColumn id="2887" name="Column2887" dataDxfId="29887" totalsRowDxfId="13497"/>
    <tableColumn id="2888" name="Column2888" dataDxfId="29886" totalsRowDxfId="13496"/>
    <tableColumn id="2889" name="Column2889" dataDxfId="29885" totalsRowDxfId="13495"/>
    <tableColumn id="2890" name="Column2890" dataDxfId="29884" totalsRowDxfId="13494"/>
    <tableColumn id="2891" name="Column2891" dataDxfId="29883" totalsRowDxfId="13493"/>
    <tableColumn id="2892" name="Column2892" dataDxfId="29882" totalsRowDxfId="13492"/>
    <tableColumn id="2893" name="Column2893" dataDxfId="29881" totalsRowDxfId="13491"/>
    <tableColumn id="2894" name="Column2894" dataDxfId="29880" totalsRowDxfId="13490"/>
    <tableColumn id="2895" name="Column2895" dataDxfId="29879" totalsRowDxfId="13489"/>
    <tableColumn id="2896" name="Column2896" dataDxfId="29878" totalsRowDxfId="13488"/>
    <tableColumn id="2897" name="Column2897" dataDxfId="29877" totalsRowDxfId="13487"/>
    <tableColumn id="2898" name="Column2898" dataDxfId="29876" totalsRowDxfId="13486"/>
    <tableColumn id="2899" name="Column2899" dataDxfId="29875" totalsRowDxfId="13485"/>
    <tableColumn id="2900" name="Column2900" dataDxfId="29874" totalsRowDxfId="13484"/>
    <tableColumn id="2901" name="Column2901" dataDxfId="29873" totalsRowDxfId="13483"/>
    <tableColumn id="2902" name="Column2902" dataDxfId="29872" totalsRowDxfId="13482"/>
    <tableColumn id="2903" name="Column2903" dataDxfId="29871" totalsRowDxfId="13481"/>
    <tableColumn id="2904" name="Column2904" dataDxfId="29870" totalsRowDxfId="13480"/>
    <tableColumn id="2905" name="Column2905" dataDxfId="29869" totalsRowDxfId="13479"/>
    <tableColumn id="2906" name="Column2906" dataDxfId="29868" totalsRowDxfId="13478"/>
    <tableColumn id="2907" name="Column2907" dataDxfId="29867" totalsRowDxfId="13477"/>
    <tableColumn id="2908" name="Column2908" dataDxfId="29866" totalsRowDxfId="13476"/>
    <tableColumn id="2909" name="Column2909" dataDxfId="29865" totalsRowDxfId="13475"/>
    <tableColumn id="2910" name="Column2910" dataDxfId="29864" totalsRowDxfId="13474"/>
    <tableColumn id="2911" name="Column2911" dataDxfId="29863" totalsRowDxfId="13473"/>
    <tableColumn id="2912" name="Column2912" dataDxfId="29862" totalsRowDxfId="13472"/>
    <tableColumn id="2913" name="Column2913" dataDxfId="29861" totalsRowDxfId="13471"/>
    <tableColumn id="2914" name="Column2914" dataDxfId="29860" totalsRowDxfId="13470"/>
    <tableColumn id="2915" name="Column2915" dataDxfId="29859" totalsRowDxfId="13469"/>
    <tableColumn id="2916" name="Column2916" dataDxfId="29858" totalsRowDxfId="13468"/>
    <tableColumn id="2917" name="Column2917" dataDxfId="29857" totalsRowDxfId="13467"/>
    <tableColumn id="2918" name="Column2918" dataDxfId="29856" totalsRowDxfId="13466"/>
    <tableColumn id="2919" name="Column2919" dataDxfId="29855" totalsRowDxfId="13465"/>
    <tableColumn id="2920" name="Column2920" dataDxfId="29854" totalsRowDxfId="13464"/>
    <tableColumn id="2921" name="Column2921" dataDxfId="29853" totalsRowDxfId="13463"/>
    <tableColumn id="2922" name="Column2922" dataDxfId="29852" totalsRowDxfId="13462"/>
    <tableColumn id="2923" name="Column2923" dataDxfId="29851" totalsRowDxfId="13461"/>
    <tableColumn id="2924" name="Column2924" dataDxfId="29850" totalsRowDxfId="13460"/>
    <tableColumn id="2925" name="Column2925" dataDxfId="29849" totalsRowDxfId="13459"/>
    <tableColumn id="2926" name="Column2926" dataDxfId="29848" totalsRowDxfId="13458"/>
    <tableColumn id="2927" name="Column2927" dataDxfId="29847" totalsRowDxfId="13457"/>
    <tableColumn id="2928" name="Column2928" dataDxfId="29846" totalsRowDxfId="13456"/>
    <tableColumn id="2929" name="Column2929" dataDxfId="29845" totalsRowDxfId="13455"/>
    <tableColumn id="2930" name="Column2930" dataDxfId="29844" totalsRowDxfId="13454"/>
    <tableColumn id="2931" name="Column2931" dataDxfId="29843" totalsRowDxfId="13453"/>
    <tableColumn id="2932" name="Column2932" dataDxfId="29842" totalsRowDxfId="13452"/>
    <tableColumn id="2933" name="Column2933" dataDxfId="29841" totalsRowDxfId="13451"/>
    <tableColumn id="2934" name="Column2934" dataDxfId="29840" totalsRowDxfId="13450"/>
    <tableColumn id="2935" name="Column2935" dataDxfId="29839" totalsRowDxfId="13449"/>
    <tableColumn id="2936" name="Column2936" dataDxfId="29838" totalsRowDxfId="13448"/>
    <tableColumn id="2937" name="Column2937" dataDxfId="29837" totalsRowDxfId="13447"/>
    <tableColumn id="2938" name="Column2938" dataDxfId="29836" totalsRowDxfId="13446"/>
    <tableColumn id="2939" name="Column2939" dataDxfId="29835" totalsRowDxfId="13445"/>
    <tableColumn id="2940" name="Column2940" dataDxfId="29834" totalsRowDxfId="13444"/>
    <tableColumn id="2941" name="Column2941" dataDxfId="29833" totalsRowDxfId="13443"/>
    <tableColumn id="2942" name="Column2942" dataDxfId="29832" totalsRowDxfId="13442"/>
    <tableColumn id="2943" name="Column2943" dataDxfId="29831" totalsRowDxfId="13441"/>
    <tableColumn id="2944" name="Column2944" dataDxfId="29830" totalsRowDxfId="13440"/>
    <tableColumn id="2945" name="Column2945" dataDxfId="29829" totalsRowDxfId="13439"/>
    <tableColumn id="2946" name="Column2946" dataDxfId="29828" totalsRowDxfId="13438"/>
    <tableColumn id="2947" name="Column2947" dataDxfId="29827" totalsRowDxfId="13437"/>
    <tableColumn id="2948" name="Column2948" dataDxfId="29826" totalsRowDxfId="13436"/>
    <tableColumn id="2949" name="Column2949" dataDxfId="29825" totalsRowDxfId="13435"/>
    <tableColumn id="2950" name="Column2950" dataDxfId="29824" totalsRowDxfId="13434"/>
    <tableColumn id="2951" name="Column2951" dataDxfId="29823" totalsRowDxfId="13433"/>
    <tableColumn id="2952" name="Column2952" dataDxfId="29822" totalsRowDxfId="13432"/>
    <tableColumn id="2953" name="Column2953" dataDxfId="29821" totalsRowDxfId="13431"/>
    <tableColumn id="2954" name="Column2954" dataDxfId="29820" totalsRowDxfId="13430"/>
    <tableColumn id="2955" name="Column2955" dataDxfId="29819" totalsRowDxfId="13429"/>
    <tableColumn id="2956" name="Column2956" dataDxfId="29818" totalsRowDxfId="13428"/>
    <tableColumn id="2957" name="Column2957" dataDxfId="29817" totalsRowDxfId="13427"/>
    <tableColumn id="2958" name="Column2958" dataDxfId="29816" totalsRowDxfId="13426"/>
    <tableColumn id="2959" name="Column2959" dataDxfId="29815" totalsRowDxfId="13425"/>
    <tableColumn id="2960" name="Column2960" dataDxfId="29814" totalsRowDxfId="13424"/>
    <tableColumn id="2961" name="Column2961" dataDxfId="29813" totalsRowDxfId="13423"/>
    <tableColumn id="2962" name="Column2962" dataDxfId="29812" totalsRowDxfId="13422"/>
    <tableColumn id="2963" name="Column2963" dataDxfId="29811" totalsRowDxfId="13421"/>
    <tableColumn id="2964" name="Column2964" dataDxfId="29810" totalsRowDxfId="13420"/>
    <tableColumn id="2965" name="Column2965" dataDxfId="29809" totalsRowDxfId="13419"/>
    <tableColumn id="2966" name="Column2966" dataDxfId="29808" totalsRowDxfId="13418"/>
    <tableColumn id="2967" name="Column2967" dataDxfId="29807" totalsRowDxfId="13417"/>
    <tableColumn id="2968" name="Column2968" dataDxfId="29806" totalsRowDxfId="13416"/>
    <tableColumn id="2969" name="Column2969" dataDxfId="29805" totalsRowDxfId="13415"/>
    <tableColumn id="2970" name="Column2970" dataDxfId="29804" totalsRowDxfId="13414"/>
    <tableColumn id="2971" name="Column2971" dataDxfId="29803" totalsRowDxfId="13413"/>
    <tableColumn id="2972" name="Column2972" dataDxfId="29802" totalsRowDxfId="13412"/>
    <tableColumn id="2973" name="Column2973" dataDxfId="29801" totalsRowDxfId="13411"/>
    <tableColumn id="2974" name="Column2974" dataDxfId="29800" totalsRowDxfId="13410"/>
    <tableColumn id="2975" name="Column2975" dataDxfId="29799" totalsRowDxfId="13409"/>
    <tableColumn id="2976" name="Column2976" dataDxfId="29798" totalsRowDxfId="13408"/>
    <tableColumn id="2977" name="Column2977" dataDxfId="29797" totalsRowDxfId="13407"/>
    <tableColumn id="2978" name="Column2978" dataDxfId="29796" totalsRowDxfId="13406"/>
    <tableColumn id="2979" name="Column2979" dataDxfId="29795" totalsRowDxfId="13405"/>
    <tableColumn id="2980" name="Column2980" dataDxfId="29794" totalsRowDxfId="13404"/>
    <tableColumn id="2981" name="Column2981" dataDxfId="29793" totalsRowDxfId="13403"/>
    <tableColumn id="2982" name="Column2982" dataDxfId="29792" totalsRowDxfId="13402"/>
    <tableColumn id="2983" name="Column2983" dataDxfId="29791" totalsRowDxfId="13401"/>
    <tableColumn id="2984" name="Column2984" dataDxfId="29790" totalsRowDxfId="13400"/>
    <tableColumn id="2985" name="Column2985" dataDxfId="29789" totalsRowDxfId="13399"/>
    <tableColumn id="2986" name="Column2986" dataDxfId="29788" totalsRowDxfId="13398"/>
    <tableColumn id="2987" name="Column2987" dataDxfId="29787" totalsRowDxfId="13397"/>
    <tableColumn id="2988" name="Column2988" dataDxfId="29786" totalsRowDxfId="13396"/>
    <tableColumn id="2989" name="Column2989" dataDxfId="29785" totalsRowDxfId="13395"/>
    <tableColumn id="2990" name="Column2990" dataDxfId="29784" totalsRowDxfId="13394"/>
    <tableColumn id="2991" name="Column2991" dataDxfId="29783" totalsRowDxfId="13393"/>
    <tableColumn id="2992" name="Column2992" dataDxfId="29782" totalsRowDxfId="13392"/>
    <tableColumn id="2993" name="Column2993" dataDxfId="29781" totalsRowDxfId="13391"/>
    <tableColumn id="2994" name="Column2994" dataDxfId="29780" totalsRowDxfId="13390"/>
    <tableColumn id="2995" name="Column2995" dataDxfId="29779" totalsRowDxfId="13389"/>
    <tableColumn id="2996" name="Column2996" dataDxfId="29778" totalsRowDxfId="13388"/>
    <tableColumn id="2997" name="Column2997" dataDxfId="29777" totalsRowDxfId="13387"/>
    <tableColumn id="2998" name="Column2998" dataDxfId="29776" totalsRowDxfId="13386"/>
    <tableColumn id="2999" name="Column2999" dataDxfId="29775" totalsRowDxfId="13385"/>
    <tableColumn id="3000" name="Column3000" dataDxfId="29774" totalsRowDxfId="13384"/>
    <tableColumn id="3001" name="Column3001" dataDxfId="29773" totalsRowDxfId="13383"/>
    <tableColumn id="3002" name="Column3002" dataDxfId="29772" totalsRowDxfId="13382"/>
    <tableColumn id="3003" name="Column3003" dataDxfId="29771" totalsRowDxfId="13381"/>
    <tableColumn id="3004" name="Column3004" dataDxfId="29770" totalsRowDxfId="13380"/>
    <tableColumn id="3005" name="Column3005" dataDxfId="29769" totalsRowDxfId="13379"/>
    <tableColumn id="3006" name="Column3006" dataDxfId="29768" totalsRowDxfId="13378"/>
    <tableColumn id="3007" name="Column3007" dataDxfId="29767" totalsRowDxfId="13377"/>
    <tableColumn id="3008" name="Column3008" dataDxfId="29766" totalsRowDxfId="13376"/>
    <tableColumn id="3009" name="Column3009" dataDxfId="29765" totalsRowDxfId="13375"/>
    <tableColumn id="3010" name="Column3010" dataDxfId="29764" totalsRowDxfId="13374"/>
    <tableColumn id="3011" name="Column3011" dataDxfId="29763" totalsRowDxfId="13373"/>
    <tableColumn id="3012" name="Column3012" dataDxfId="29762" totalsRowDxfId="13372"/>
    <tableColumn id="3013" name="Column3013" dataDxfId="29761" totalsRowDxfId="13371"/>
    <tableColumn id="3014" name="Column3014" dataDxfId="29760" totalsRowDxfId="13370"/>
    <tableColumn id="3015" name="Column3015" dataDxfId="29759" totalsRowDxfId="13369"/>
    <tableColumn id="3016" name="Column3016" dataDxfId="29758" totalsRowDxfId="13368"/>
    <tableColumn id="3017" name="Column3017" dataDxfId="29757" totalsRowDxfId="13367"/>
    <tableColumn id="3018" name="Column3018" dataDxfId="29756" totalsRowDxfId="13366"/>
    <tableColumn id="3019" name="Column3019" dataDxfId="29755" totalsRowDxfId="13365"/>
    <tableColumn id="3020" name="Column3020" dataDxfId="29754" totalsRowDxfId="13364"/>
    <tableColumn id="3021" name="Column3021" dataDxfId="29753" totalsRowDxfId="13363"/>
    <tableColumn id="3022" name="Column3022" dataDxfId="29752" totalsRowDxfId="13362"/>
    <tableColumn id="3023" name="Column3023" dataDxfId="29751" totalsRowDxfId="13361"/>
    <tableColumn id="3024" name="Column3024" dataDxfId="29750" totalsRowDxfId="13360"/>
    <tableColumn id="3025" name="Column3025" dataDxfId="29749" totalsRowDxfId="13359"/>
    <tableColumn id="3026" name="Column3026" dataDxfId="29748" totalsRowDxfId="13358"/>
    <tableColumn id="3027" name="Column3027" dataDxfId="29747" totalsRowDxfId="13357"/>
    <tableColumn id="3028" name="Column3028" dataDxfId="29746" totalsRowDxfId="13356"/>
    <tableColumn id="3029" name="Column3029" dataDxfId="29745" totalsRowDxfId="13355"/>
    <tableColumn id="3030" name="Column3030" dataDxfId="29744" totalsRowDxfId="13354"/>
    <tableColumn id="3031" name="Column3031" dataDxfId="29743" totalsRowDxfId="13353"/>
    <tableColumn id="3032" name="Column3032" dataDxfId="29742" totalsRowDxfId="13352"/>
    <tableColumn id="3033" name="Column3033" dataDxfId="29741" totalsRowDxfId="13351"/>
    <tableColumn id="3034" name="Column3034" dataDxfId="29740" totalsRowDxfId="13350"/>
    <tableColumn id="3035" name="Column3035" dataDxfId="29739" totalsRowDxfId="13349"/>
    <tableColumn id="3036" name="Column3036" dataDxfId="29738" totalsRowDxfId="13348"/>
    <tableColumn id="3037" name="Column3037" dataDxfId="29737" totalsRowDxfId="13347"/>
    <tableColumn id="3038" name="Column3038" dataDxfId="29736" totalsRowDxfId="13346"/>
    <tableColumn id="3039" name="Column3039" dataDxfId="29735" totalsRowDxfId="13345"/>
    <tableColumn id="3040" name="Column3040" dataDxfId="29734" totalsRowDxfId="13344"/>
    <tableColumn id="3041" name="Column3041" dataDxfId="29733" totalsRowDxfId="13343"/>
    <tableColumn id="3042" name="Column3042" dataDxfId="29732" totalsRowDxfId="13342"/>
    <tableColumn id="3043" name="Column3043" dataDxfId="29731" totalsRowDxfId="13341"/>
    <tableColumn id="3044" name="Column3044" dataDxfId="29730" totalsRowDxfId="13340"/>
    <tableColumn id="3045" name="Column3045" dataDxfId="29729" totalsRowDxfId="13339"/>
    <tableColumn id="3046" name="Column3046" dataDxfId="29728" totalsRowDxfId="13338"/>
    <tableColumn id="3047" name="Column3047" dataDxfId="29727" totalsRowDxfId="13337"/>
    <tableColumn id="3048" name="Column3048" dataDxfId="29726" totalsRowDxfId="13336"/>
    <tableColumn id="3049" name="Column3049" dataDxfId="29725" totalsRowDxfId="13335"/>
    <tableColumn id="3050" name="Column3050" dataDxfId="29724" totalsRowDxfId="13334"/>
    <tableColumn id="3051" name="Column3051" dataDxfId="29723" totalsRowDxfId="13333"/>
    <tableColumn id="3052" name="Column3052" dataDxfId="29722" totalsRowDxfId="13332"/>
    <tableColumn id="3053" name="Column3053" dataDxfId="29721" totalsRowDxfId="13331"/>
    <tableColumn id="3054" name="Column3054" dataDxfId="29720" totalsRowDxfId="13330"/>
    <tableColumn id="3055" name="Column3055" dataDxfId="29719" totalsRowDxfId="13329"/>
    <tableColumn id="3056" name="Column3056" dataDxfId="29718" totalsRowDxfId="13328"/>
    <tableColumn id="3057" name="Column3057" dataDxfId="29717" totalsRowDxfId="13327"/>
    <tableColumn id="3058" name="Column3058" dataDxfId="29716" totalsRowDxfId="13326"/>
    <tableColumn id="3059" name="Column3059" dataDxfId="29715" totalsRowDxfId="13325"/>
    <tableColumn id="3060" name="Column3060" dataDxfId="29714" totalsRowDxfId="13324"/>
    <tableColumn id="3061" name="Column3061" dataDxfId="29713" totalsRowDxfId="13323"/>
    <tableColumn id="3062" name="Column3062" dataDxfId="29712" totalsRowDxfId="13322"/>
    <tableColumn id="3063" name="Column3063" dataDxfId="29711" totalsRowDxfId="13321"/>
    <tableColumn id="3064" name="Column3064" dataDxfId="29710" totalsRowDxfId="13320"/>
    <tableColumn id="3065" name="Column3065" dataDxfId="29709" totalsRowDxfId="13319"/>
    <tableColumn id="3066" name="Column3066" dataDxfId="29708" totalsRowDxfId="13318"/>
    <tableColumn id="3067" name="Column3067" dataDxfId="29707" totalsRowDxfId="13317"/>
    <tableColumn id="3068" name="Column3068" dataDxfId="29706" totalsRowDxfId="13316"/>
    <tableColumn id="3069" name="Column3069" dataDxfId="29705" totalsRowDxfId="13315"/>
    <tableColumn id="3070" name="Column3070" dataDxfId="29704" totalsRowDxfId="13314"/>
    <tableColumn id="3071" name="Column3071" dataDxfId="29703" totalsRowDxfId="13313"/>
    <tableColumn id="3072" name="Column3072" dataDxfId="29702" totalsRowDxfId="13312"/>
    <tableColumn id="3073" name="Column3073" dataDxfId="29701" totalsRowDxfId="13311"/>
    <tableColumn id="3074" name="Column3074" dataDxfId="29700" totalsRowDxfId="13310"/>
    <tableColumn id="3075" name="Column3075" dataDxfId="29699" totalsRowDxfId="13309"/>
    <tableColumn id="3076" name="Column3076" dataDxfId="29698" totalsRowDxfId="13308"/>
    <tableColumn id="3077" name="Column3077" dataDxfId="29697" totalsRowDxfId="13307"/>
    <tableColumn id="3078" name="Column3078" dataDxfId="29696" totalsRowDxfId="13306"/>
    <tableColumn id="3079" name="Column3079" dataDxfId="29695" totalsRowDxfId="13305"/>
    <tableColumn id="3080" name="Column3080" dataDxfId="29694" totalsRowDxfId="13304"/>
    <tableColumn id="3081" name="Column3081" dataDxfId="29693" totalsRowDxfId="13303"/>
    <tableColumn id="3082" name="Column3082" dataDxfId="29692" totalsRowDxfId="13302"/>
    <tableColumn id="3083" name="Column3083" dataDxfId="29691" totalsRowDxfId="13301"/>
    <tableColumn id="3084" name="Column3084" dataDxfId="29690" totalsRowDxfId="13300"/>
    <tableColumn id="3085" name="Column3085" dataDxfId="29689" totalsRowDxfId="13299"/>
    <tableColumn id="3086" name="Column3086" dataDxfId="29688" totalsRowDxfId="13298"/>
    <tableColumn id="3087" name="Column3087" dataDxfId="29687" totalsRowDxfId="13297"/>
    <tableColumn id="3088" name="Column3088" dataDxfId="29686" totalsRowDxfId="13296"/>
    <tableColumn id="3089" name="Column3089" dataDxfId="29685" totalsRowDxfId="13295"/>
    <tableColumn id="3090" name="Column3090" dataDxfId="29684" totalsRowDxfId="13294"/>
    <tableColumn id="3091" name="Column3091" dataDxfId="29683" totalsRowDxfId="13293"/>
    <tableColumn id="3092" name="Column3092" dataDxfId="29682" totalsRowDxfId="13292"/>
    <tableColumn id="3093" name="Column3093" dataDxfId="29681" totalsRowDxfId="13291"/>
    <tableColumn id="3094" name="Column3094" dataDxfId="29680" totalsRowDxfId="13290"/>
    <tableColumn id="3095" name="Column3095" dataDxfId="29679" totalsRowDxfId="13289"/>
    <tableColumn id="3096" name="Column3096" dataDxfId="29678" totalsRowDxfId="13288"/>
    <tableColumn id="3097" name="Column3097" dataDxfId="29677" totalsRowDxfId="13287"/>
    <tableColumn id="3098" name="Column3098" dataDxfId="29676" totalsRowDxfId="13286"/>
    <tableColumn id="3099" name="Column3099" dataDxfId="29675" totalsRowDxfId="13285"/>
    <tableColumn id="3100" name="Column3100" dataDxfId="29674" totalsRowDxfId="13284"/>
    <tableColumn id="3101" name="Column3101" dataDxfId="29673" totalsRowDxfId="13283"/>
    <tableColumn id="3102" name="Column3102" dataDxfId="29672" totalsRowDxfId="13282"/>
    <tableColumn id="3103" name="Column3103" dataDxfId="29671" totalsRowDxfId="13281"/>
    <tableColumn id="3104" name="Column3104" dataDxfId="29670" totalsRowDxfId="13280"/>
    <tableColumn id="3105" name="Column3105" dataDxfId="29669" totalsRowDxfId="13279"/>
    <tableColumn id="3106" name="Column3106" dataDxfId="29668" totalsRowDxfId="13278"/>
    <tableColumn id="3107" name="Column3107" dataDxfId="29667" totalsRowDxfId="13277"/>
    <tableColumn id="3108" name="Column3108" dataDxfId="29666" totalsRowDxfId="13276"/>
    <tableColumn id="3109" name="Column3109" dataDxfId="29665" totalsRowDxfId="13275"/>
    <tableColumn id="3110" name="Column3110" dataDxfId="29664" totalsRowDxfId="13274"/>
    <tableColumn id="3111" name="Column3111" dataDxfId="29663" totalsRowDxfId="13273"/>
    <tableColumn id="3112" name="Column3112" dataDxfId="29662" totalsRowDxfId="13272"/>
    <tableColumn id="3113" name="Column3113" dataDxfId="29661" totalsRowDxfId="13271"/>
    <tableColumn id="3114" name="Column3114" dataDxfId="29660" totalsRowDxfId="13270"/>
    <tableColumn id="3115" name="Column3115" dataDxfId="29659" totalsRowDxfId="13269"/>
    <tableColumn id="3116" name="Column3116" dataDxfId="29658" totalsRowDxfId="13268"/>
    <tableColumn id="3117" name="Column3117" dataDxfId="29657" totalsRowDxfId="13267"/>
    <tableColumn id="3118" name="Column3118" dataDxfId="29656" totalsRowDxfId="13266"/>
    <tableColumn id="3119" name="Column3119" dataDxfId="29655" totalsRowDxfId="13265"/>
    <tableColumn id="3120" name="Column3120" dataDxfId="29654" totalsRowDxfId="13264"/>
    <tableColumn id="3121" name="Column3121" dataDxfId="29653" totalsRowDxfId="13263"/>
    <tableColumn id="3122" name="Column3122" dataDxfId="29652" totalsRowDxfId="13262"/>
    <tableColumn id="3123" name="Column3123" dataDxfId="29651" totalsRowDxfId="13261"/>
    <tableColumn id="3124" name="Column3124" dataDxfId="29650" totalsRowDxfId="13260"/>
    <tableColumn id="3125" name="Column3125" dataDxfId="29649" totalsRowDxfId="13259"/>
    <tableColumn id="3126" name="Column3126" dataDxfId="29648" totalsRowDxfId="13258"/>
    <tableColumn id="3127" name="Column3127" dataDxfId="29647" totalsRowDxfId="13257"/>
    <tableColumn id="3128" name="Column3128" dataDxfId="29646" totalsRowDxfId="13256"/>
    <tableColumn id="3129" name="Column3129" dataDxfId="29645" totalsRowDxfId="13255"/>
    <tableColumn id="3130" name="Column3130" dataDxfId="29644" totalsRowDxfId="13254"/>
    <tableColumn id="3131" name="Column3131" dataDxfId="29643" totalsRowDxfId="13253"/>
    <tableColumn id="3132" name="Column3132" dataDxfId="29642" totalsRowDxfId="13252"/>
    <tableColumn id="3133" name="Column3133" dataDxfId="29641" totalsRowDxfId="13251"/>
    <tableColumn id="3134" name="Column3134" dataDxfId="29640" totalsRowDxfId="13250"/>
    <tableColumn id="3135" name="Column3135" dataDxfId="29639" totalsRowDxfId="13249"/>
    <tableColumn id="3136" name="Column3136" dataDxfId="29638" totalsRowDxfId="13248"/>
    <tableColumn id="3137" name="Column3137" dataDxfId="29637" totalsRowDxfId="13247"/>
    <tableColumn id="3138" name="Column3138" dataDxfId="29636" totalsRowDxfId="13246"/>
    <tableColumn id="3139" name="Column3139" dataDxfId="29635" totalsRowDxfId="13245"/>
    <tableColumn id="3140" name="Column3140" dataDxfId="29634" totalsRowDxfId="13244"/>
    <tableColumn id="3141" name="Column3141" dataDxfId="29633" totalsRowDxfId="13243"/>
    <tableColumn id="3142" name="Column3142" dataDxfId="29632" totalsRowDxfId="13242"/>
    <tableColumn id="3143" name="Column3143" dataDxfId="29631" totalsRowDxfId="13241"/>
    <tableColumn id="3144" name="Column3144" dataDxfId="29630" totalsRowDxfId="13240"/>
    <tableColumn id="3145" name="Column3145" dataDxfId="29629" totalsRowDxfId="13239"/>
    <tableColumn id="3146" name="Column3146" dataDxfId="29628" totalsRowDxfId="13238"/>
    <tableColumn id="3147" name="Column3147" dataDxfId="29627" totalsRowDxfId="13237"/>
    <tableColumn id="3148" name="Column3148" dataDxfId="29626" totalsRowDxfId="13236"/>
    <tableColumn id="3149" name="Column3149" dataDxfId="29625" totalsRowDxfId="13235"/>
    <tableColumn id="3150" name="Column3150" dataDxfId="29624" totalsRowDxfId="13234"/>
    <tableColumn id="3151" name="Column3151" dataDxfId="29623" totalsRowDxfId="13233"/>
    <tableColumn id="3152" name="Column3152" dataDxfId="29622" totalsRowDxfId="13232"/>
    <tableColumn id="3153" name="Column3153" dataDxfId="29621" totalsRowDxfId="13231"/>
    <tableColumn id="3154" name="Column3154" dataDxfId="29620" totalsRowDxfId="13230"/>
    <tableColumn id="3155" name="Column3155" dataDxfId="29619" totalsRowDxfId="13229"/>
    <tableColumn id="3156" name="Column3156" dataDxfId="29618" totalsRowDxfId="13228"/>
    <tableColumn id="3157" name="Column3157" dataDxfId="29617" totalsRowDxfId="13227"/>
    <tableColumn id="3158" name="Column3158" dataDxfId="29616" totalsRowDxfId="13226"/>
    <tableColumn id="3159" name="Column3159" dataDxfId="29615" totalsRowDxfId="13225"/>
    <tableColumn id="3160" name="Column3160" dataDxfId="29614" totalsRowDxfId="13224"/>
    <tableColumn id="3161" name="Column3161" dataDxfId="29613" totalsRowDxfId="13223"/>
    <tableColumn id="3162" name="Column3162" dataDxfId="29612" totalsRowDxfId="13222"/>
    <tableColumn id="3163" name="Column3163" dataDxfId="29611" totalsRowDxfId="13221"/>
    <tableColumn id="3164" name="Column3164" dataDxfId="29610" totalsRowDxfId="13220"/>
    <tableColumn id="3165" name="Column3165" dataDxfId="29609" totalsRowDxfId="13219"/>
    <tableColumn id="3166" name="Column3166" dataDxfId="29608" totalsRowDxfId="13218"/>
    <tableColumn id="3167" name="Column3167" dataDxfId="29607" totalsRowDxfId="13217"/>
    <tableColumn id="3168" name="Column3168" dataDxfId="29606" totalsRowDxfId="13216"/>
    <tableColumn id="3169" name="Column3169" dataDxfId="29605" totalsRowDxfId="13215"/>
    <tableColumn id="3170" name="Column3170" dataDxfId="29604" totalsRowDxfId="13214"/>
    <tableColumn id="3171" name="Column3171" dataDxfId="29603" totalsRowDxfId="13213"/>
    <tableColumn id="3172" name="Column3172" dataDxfId="29602" totalsRowDxfId="13212"/>
    <tableColumn id="3173" name="Column3173" dataDxfId="29601" totalsRowDxfId="13211"/>
    <tableColumn id="3174" name="Column3174" dataDxfId="29600" totalsRowDxfId="13210"/>
    <tableColumn id="3175" name="Column3175" dataDxfId="29599" totalsRowDxfId="13209"/>
    <tableColumn id="3176" name="Column3176" dataDxfId="29598" totalsRowDxfId="13208"/>
    <tableColumn id="3177" name="Column3177" dataDxfId="29597" totalsRowDxfId="13207"/>
    <tableColumn id="3178" name="Column3178" dataDxfId="29596" totalsRowDxfId="13206"/>
    <tableColumn id="3179" name="Column3179" dataDxfId="29595" totalsRowDxfId="13205"/>
    <tableColumn id="3180" name="Column3180" dataDxfId="29594" totalsRowDxfId="13204"/>
    <tableColumn id="3181" name="Column3181" dataDxfId="29593" totalsRowDxfId="13203"/>
    <tableColumn id="3182" name="Column3182" dataDxfId="29592" totalsRowDxfId="13202"/>
    <tableColumn id="3183" name="Column3183" dataDxfId="29591" totalsRowDxfId="13201"/>
    <tableColumn id="3184" name="Column3184" dataDxfId="29590" totalsRowDxfId="13200"/>
    <tableColumn id="3185" name="Column3185" dataDxfId="29589" totalsRowDxfId="13199"/>
    <tableColumn id="3186" name="Column3186" dataDxfId="29588" totalsRowDxfId="13198"/>
    <tableColumn id="3187" name="Column3187" dataDxfId="29587" totalsRowDxfId="13197"/>
    <tableColumn id="3188" name="Column3188" dataDxfId="29586" totalsRowDxfId="13196"/>
    <tableColumn id="3189" name="Column3189" dataDxfId="29585" totalsRowDxfId="13195"/>
    <tableColumn id="3190" name="Column3190" dataDxfId="29584" totalsRowDxfId="13194"/>
    <tableColumn id="3191" name="Column3191" dataDxfId="29583" totalsRowDxfId="13193"/>
    <tableColumn id="3192" name="Column3192" dataDxfId="29582" totalsRowDxfId="13192"/>
    <tableColumn id="3193" name="Column3193" dataDxfId="29581" totalsRowDxfId="13191"/>
    <tableColumn id="3194" name="Column3194" dataDxfId="29580" totalsRowDxfId="13190"/>
    <tableColumn id="3195" name="Column3195" dataDxfId="29579" totalsRowDxfId="13189"/>
    <tableColumn id="3196" name="Column3196" dataDxfId="29578" totalsRowDxfId="13188"/>
    <tableColumn id="3197" name="Column3197" dataDxfId="29577" totalsRowDxfId="13187"/>
    <tableColumn id="3198" name="Column3198" dataDxfId="29576" totalsRowDxfId="13186"/>
    <tableColumn id="3199" name="Column3199" dataDxfId="29575" totalsRowDxfId="13185"/>
    <tableColumn id="3200" name="Column3200" dataDxfId="29574" totalsRowDxfId="13184"/>
    <tableColumn id="3201" name="Column3201" dataDxfId="29573" totalsRowDxfId="13183"/>
    <tableColumn id="3202" name="Column3202" dataDxfId="29572" totalsRowDxfId="13182"/>
    <tableColumn id="3203" name="Column3203" dataDxfId="29571" totalsRowDxfId="13181"/>
    <tableColumn id="3204" name="Column3204" dataDxfId="29570" totalsRowDxfId="13180"/>
    <tableColumn id="3205" name="Column3205" dataDxfId="29569" totalsRowDxfId="13179"/>
    <tableColumn id="3206" name="Column3206" dataDxfId="29568" totalsRowDxfId="13178"/>
    <tableColumn id="3207" name="Column3207" dataDxfId="29567" totalsRowDxfId="13177"/>
    <tableColumn id="3208" name="Column3208" dataDxfId="29566" totalsRowDxfId="13176"/>
    <tableColumn id="3209" name="Column3209" dataDxfId="29565" totalsRowDxfId="13175"/>
    <tableColumn id="3210" name="Column3210" dataDxfId="29564" totalsRowDxfId="13174"/>
    <tableColumn id="3211" name="Column3211" dataDxfId="29563" totalsRowDxfId="13173"/>
    <tableColumn id="3212" name="Column3212" dataDxfId="29562" totalsRowDxfId="13172"/>
    <tableColumn id="3213" name="Column3213" dataDxfId="29561" totalsRowDxfId="13171"/>
    <tableColumn id="3214" name="Column3214" dataDxfId="29560" totalsRowDxfId="13170"/>
    <tableColumn id="3215" name="Column3215" dataDxfId="29559" totalsRowDxfId="13169"/>
    <tableColumn id="3216" name="Column3216" dataDxfId="29558" totalsRowDxfId="13168"/>
    <tableColumn id="3217" name="Column3217" dataDxfId="29557" totalsRowDxfId="13167"/>
    <tableColumn id="3218" name="Column3218" dataDxfId="29556" totalsRowDxfId="13166"/>
    <tableColumn id="3219" name="Column3219" dataDxfId="29555" totalsRowDxfId="13165"/>
    <tableColumn id="3220" name="Column3220" dataDxfId="29554" totalsRowDxfId="13164"/>
    <tableColumn id="3221" name="Column3221" dataDxfId="29553" totalsRowDxfId="13163"/>
    <tableColumn id="3222" name="Column3222" dataDxfId="29552" totalsRowDxfId="13162"/>
    <tableColumn id="3223" name="Column3223" dataDxfId="29551" totalsRowDxfId="13161"/>
    <tableColumn id="3224" name="Column3224" dataDxfId="29550" totalsRowDxfId="13160"/>
    <tableColumn id="3225" name="Column3225" dataDxfId="29549" totalsRowDxfId="13159"/>
    <tableColumn id="3226" name="Column3226" dataDxfId="29548" totalsRowDxfId="13158"/>
    <tableColumn id="3227" name="Column3227" dataDxfId="29547" totalsRowDxfId="13157"/>
    <tableColumn id="3228" name="Column3228" dataDxfId="29546" totalsRowDxfId="13156"/>
    <tableColumn id="3229" name="Column3229" dataDxfId="29545" totalsRowDxfId="13155"/>
    <tableColumn id="3230" name="Column3230" dataDxfId="29544" totalsRowDxfId="13154"/>
    <tableColumn id="3231" name="Column3231" dataDxfId="29543" totalsRowDxfId="13153"/>
    <tableColumn id="3232" name="Column3232" dataDxfId="29542" totalsRowDxfId="13152"/>
    <tableColumn id="3233" name="Column3233" dataDxfId="29541" totalsRowDxfId="13151"/>
    <tableColumn id="3234" name="Column3234" dataDxfId="29540" totalsRowDxfId="13150"/>
    <tableColumn id="3235" name="Column3235" dataDxfId="29539" totalsRowDxfId="13149"/>
    <tableColumn id="3236" name="Column3236" dataDxfId="29538" totalsRowDxfId="13148"/>
    <tableColumn id="3237" name="Column3237" dataDxfId="29537" totalsRowDxfId="13147"/>
    <tableColumn id="3238" name="Column3238" dataDxfId="29536" totalsRowDxfId="13146"/>
    <tableColumn id="3239" name="Column3239" dataDxfId="29535" totalsRowDxfId="13145"/>
    <tableColumn id="3240" name="Column3240" dataDxfId="29534" totalsRowDxfId="13144"/>
    <tableColumn id="3241" name="Column3241" dataDxfId="29533" totalsRowDxfId="13143"/>
    <tableColumn id="3242" name="Column3242" dataDxfId="29532" totalsRowDxfId="13142"/>
    <tableColumn id="3243" name="Column3243" dataDxfId="29531" totalsRowDxfId="13141"/>
    <tableColumn id="3244" name="Column3244" dataDxfId="29530" totalsRowDxfId="13140"/>
    <tableColumn id="3245" name="Column3245" dataDxfId="29529" totalsRowDxfId="13139"/>
    <tableColumn id="3246" name="Column3246" dataDxfId="29528" totalsRowDxfId="13138"/>
    <tableColumn id="3247" name="Column3247" dataDxfId="29527" totalsRowDxfId="13137"/>
    <tableColumn id="3248" name="Column3248" dataDxfId="29526" totalsRowDxfId="13136"/>
    <tableColumn id="3249" name="Column3249" dataDxfId="29525" totalsRowDxfId="13135"/>
    <tableColumn id="3250" name="Column3250" dataDxfId="29524" totalsRowDxfId="13134"/>
    <tableColumn id="3251" name="Column3251" dataDxfId="29523" totalsRowDxfId="13133"/>
    <tableColumn id="3252" name="Column3252" dataDxfId="29522" totalsRowDxfId="13132"/>
    <tableColumn id="3253" name="Column3253" dataDxfId="29521" totalsRowDxfId="13131"/>
    <tableColumn id="3254" name="Column3254" dataDxfId="29520" totalsRowDxfId="13130"/>
    <tableColumn id="3255" name="Column3255" dataDxfId="29519" totalsRowDxfId="13129"/>
    <tableColumn id="3256" name="Column3256" dataDxfId="29518" totalsRowDxfId="13128"/>
    <tableColumn id="3257" name="Column3257" dataDxfId="29517" totalsRowDxfId="13127"/>
    <tableColumn id="3258" name="Column3258" dataDxfId="29516" totalsRowDxfId="13126"/>
    <tableColumn id="3259" name="Column3259" dataDxfId="29515" totalsRowDxfId="13125"/>
    <tableColumn id="3260" name="Column3260" dataDxfId="29514" totalsRowDxfId="13124"/>
    <tableColumn id="3261" name="Column3261" dataDxfId="29513" totalsRowDxfId="13123"/>
    <tableColumn id="3262" name="Column3262" dataDxfId="29512" totalsRowDxfId="13122"/>
    <tableColumn id="3263" name="Column3263" dataDxfId="29511" totalsRowDxfId="13121"/>
    <tableColumn id="3264" name="Column3264" dataDxfId="29510" totalsRowDxfId="13120"/>
    <tableColumn id="3265" name="Column3265" dataDxfId="29509" totalsRowDxfId="13119"/>
    <tableColumn id="3266" name="Column3266" dataDxfId="29508" totalsRowDxfId="13118"/>
    <tableColumn id="3267" name="Column3267" dataDxfId="29507" totalsRowDxfId="13117"/>
    <tableColumn id="3268" name="Column3268" dataDxfId="29506" totalsRowDxfId="13116"/>
    <tableColumn id="3269" name="Column3269" dataDxfId="29505" totalsRowDxfId="13115"/>
    <tableColumn id="3270" name="Column3270" dataDxfId="29504" totalsRowDxfId="13114"/>
    <tableColumn id="3271" name="Column3271" dataDxfId="29503" totalsRowDxfId="13113"/>
    <tableColumn id="3272" name="Column3272" dataDxfId="29502" totalsRowDxfId="13112"/>
    <tableColumn id="3273" name="Column3273" dataDxfId="29501" totalsRowDxfId="13111"/>
    <tableColumn id="3274" name="Column3274" dataDxfId="29500" totalsRowDxfId="13110"/>
    <tableColumn id="3275" name="Column3275" dataDxfId="29499" totalsRowDxfId="13109"/>
    <tableColumn id="3276" name="Column3276" dataDxfId="29498" totalsRowDxfId="13108"/>
    <tableColumn id="3277" name="Column3277" dataDxfId="29497" totalsRowDxfId="13107"/>
    <tableColumn id="3278" name="Column3278" dataDxfId="29496" totalsRowDxfId="13106"/>
    <tableColumn id="3279" name="Column3279" dataDxfId="29495" totalsRowDxfId="13105"/>
    <tableColumn id="3280" name="Column3280" dataDxfId="29494" totalsRowDxfId="13104"/>
    <tableColumn id="3281" name="Column3281" dataDxfId="29493" totalsRowDxfId="13103"/>
    <tableColumn id="3282" name="Column3282" dataDxfId="29492" totalsRowDxfId="13102"/>
    <tableColumn id="3283" name="Column3283" dataDxfId="29491" totalsRowDxfId="13101"/>
    <tableColumn id="3284" name="Column3284" dataDxfId="29490" totalsRowDxfId="13100"/>
    <tableColumn id="3285" name="Column3285" dataDxfId="29489" totalsRowDxfId="13099"/>
    <tableColumn id="3286" name="Column3286" dataDxfId="29488" totalsRowDxfId="13098"/>
    <tableColumn id="3287" name="Column3287" dataDxfId="29487" totalsRowDxfId="13097"/>
    <tableColumn id="3288" name="Column3288" dataDxfId="29486" totalsRowDxfId="13096"/>
    <tableColumn id="3289" name="Column3289" dataDxfId="29485" totalsRowDxfId="13095"/>
    <tableColumn id="3290" name="Column3290" dataDxfId="29484" totalsRowDxfId="13094"/>
    <tableColumn id="3291" name="Column3291" dataDxfId="29483" totalsRowDxfId="13093"/>
    <tableColumn id="3292" name="Column3292" dataDxfId="29482" totalsRowDxfId="13092"/>
    <tableColumn id="3293" name="Column3293" dataDxfId="29481" totalsRowDxfId="13091"/>
    <tableColumn id="3294" name="Column3294" dataDxfId="29480" totalsRowDxfId="13090"/>
    <tableColumn id="3295" name="Column3295" dataDxfId="29479" totalsRowDxfId="13089"/>
    <tableColumn id="3296" name="Column3296" dataDxfId="29478" totalsRowDxfId="13088"/>
    <tableColumn id="3297" name="Column3297" dataDxfId="29477" totalsRowDxfId="13087"/>
    <tableColumn id="3298" name="Column3298" dataDxfId="29476" totalsRowDxfId="13086"/>
    <tableColumn id="3299" name="Column3299" dataDxfId="29475" totalsRowDxfId="13085"/>
    <tableColumn id="3300" name="Column3300" dataDxfId="29474" totalsRowDxfId="13084"/>
    <tableColumn id="3301" name="Column3301" dataDxfId="29473" totalsRowDxfId="13083"/>
    <tableColumn id="3302" name="Column3302" dataDxfId="29472" totalsRowDxfId="13082"/>
    <tableColumn id="3303" name="Column3303" dataDxfId="29471" totalsRowDxfId="13081"/>
    <tableColumn id="3304" name="Column3304" dataDxfId="29470" totalsRowDxfId="13080"/>
    <tableColumn id="3305" name="Column3305" dataDxfId="29469" totalsRowDxfId="13079"/>
    <tableColumn id="3306" name="Column3306" dataDxfId="29468" totalsRowDxfId="13078"/>
    <tableColumn id="3307" name="Column3307" dataDxfId="29467" totalsRowDxfId="13077"/>
    <tableColumn id="3308" name="Column3308" dataDxfId="29466" totalsRowDxfId="13076"/>
    <tableColumn id="3309" name="Column3309" dataDxfId="29465" totalsRowDxfId="13075"/>
    <tableColumn id="3310" name="Column3310" dataDxfId="29464" totalsRowDxfId="13074"/>
    <tableColumn id="3311" name="Column3311" dataDxfId="29463" totalsRowDxfId="13073"/>
    <tableColumn id="3312" name="Column3312" dataDxfId="29462" totalsRowDxfId="13072"/>
    <tableColumn id="3313" name="Column3313" dataDxfId="29461" totalsRowDxfId="13071"/>
    <tableColumn id="3314" name="Column3314" dataDxfId="29460" totalsRowDxfId="13070"/>
    <tableColumn id="3315" name="Column3315" dataDxfId="29459" totalsRowDxfId="13069"/>
    <tableColumn id="3316" name="Column3316" dataDxfId="29458" totalsRowDxfId="13068"/>
    <tableColumn id="3317" name="Column3317" dataDxfId="29457" totalsRowDxfId="13067"/>
    <tableColumn id="3318" name="Column3318" dataDxfId="29456" totalsRowDxfId="13066"/>
    <tableColumn id="3319" name="Column3319" dataDxfId="29455" totalsRowDxfId="13065"/>
    <tableColumn id="3320" name="Column3320" dataDxfId="29454" totalsRowDxfId="13064"/>
    <tableColumn id="3321" name="Column3321" dataDxfId="29453" totalsRowDxfId="13063"/>
    <tableColumn id="3322" name="Column3322" dataDxfId="29452" totalsRowDxfId="13062"/>
    <tableColumn id="3323" name="Column3323" dataDxfId="29451" totalsRowDxfId="13061"/>
    <tableColumn id="3324" name="Column3324" dataDxfId="29450" totalsRowDxfId="13060"/>
    <tableColumn id="3325" name="Column3325" dataDxfId="29449" totalsRowDxfId="13059"/>
    <tableColumn id="3326" name="Column3326" dataDxfId="29448" totalsRowDxfId="13058"/>
    <tableColumn id="3327" name="Column3327" dataDxfId="29447" totalsRowDxfId="13057"/>
    <tableColumn id="3328" name="Column3328" dataDxfId="29446" totalsRowDxfId="13056"/>
    <tableColumn id="3329" name="Column3329" dataDxfId="29445" totalsRowDxfId="13055"/>
    <tableColumn id="3330" name="Column3330" dataDxfId="29444" totalsRowDxfId="13054"/>
    <tableColumn id="3331" name="Column3331" dataDxfId="29443" totalsRowDxfId="13053"/>
    <tableColumn id="3332" name="Column3332" dataDxfId="29442" totalsRowDxfId="13052"/>
    <tableColumn id="3333" name="Column3333" dataDxfId="29441" totalsRowDxfId="13051"/>
    <tableColumn id="3334" name="Column3334" dataDxfId="29440" totalsRowDxfId="13050"/>
    <tableColumn id="3335" name="Column3335" dataDxfId="29439" totalsRowDxfId="13049"/>
    <tableColumn id="3336" name="Column3336" dataDxfId="29438" totalsRowDxfId="13048"/>
    <tableColumn id="3337" name="Column3337" dataDxfId="29437" totalsRowDxfId="13047"/>
    <tableColumn id="3338" name="Column3338" dataDxfId="29436" totalsRowDxfId="13046"/>
    <tableColumn id="3339" name="Column3339" dataDxfId="29435" totalsRowDxfId="13045"/>
    <tableColumn id="3340" name="Column3340" dataDxfId="29434" totalsRowDxfId="13044"/>
    <tableColumn id="3341" name="Column3341" dataDxfId="29433" totalsRowDxfId="13043"/>
    <tableColumn id="3342" name="Column3342" dataDxfId="29432" totalsRowDxfId="13042"/>
    <tableColumn id="3343" name="Column3343" dataDxfId="29431" totalsRowDxfId="13041"/>
    <tableColumn id="3344" name="Column3344" dataDxfId="29430" totalsRowDxfId="13040"/>
    <tableColumn id="3345" name="Column3345" dataDxfId="29429" totalsRowDxfId="13039"/>
    <tableColumn id="3346" name="Column3346" dataDxfId="29428" totalsRowDxfId="13038"/>
    <tableColumn id="3347" name="Column3347" dataDxfId="29427" totalsRowDxfId="13037"/>
    <tableColumn id="3348" name="Column3348" dataDxfId="29426" totalsRowDxfId="13036"/>
    <tableColumn id="3349" name="Column3349" dataDxfId="29425" totalsRowDxfId="13035"/>
    <tableColumn id="3350" name="Column3350" dataDxfId="29424" totalsRowDxfId="13034"/>
    <tableColumn id="3351" name="Column3351" dataDxfId="29423" totalsRowDxfId="13033"/>
    <tableColumn id="3352" name="Column3352" dataDxfId="29422" totalsRowDxfId="13032"/>
    <tableColumn id="3353" name="Column3353" dataDxfId="29421" totalsRowDxfId="13031"/>
    <tableColumn id="3354" name="Column3354" dataDxfId="29420" totalsRowDxfId="13030"/>
    <tableColumn id="3355" name="Column3355" dataDxfId="29419" totalsRowDxfId="13029"/>
    <tableColumn id="3356" name="Column3356" dataDxfId="29418" totalsRowDxfId="13028"/>
    <tableColumn id="3357" name="Column3357" dataDxfId="29417" totalsRowDxfId="13027"/>
    <tableColumn id="3358" name="Column3358" dataDxfId="29416" totalsRowDxfId="13026"/>
    <tableColumn id="3359" name="Column3359" dataDxfId="29415" totalsRowDxfId="13025"/>
    <tableColumn id="3360" name="Column3360" dataDxfId="29414" totalsRowDxfId="13024"/>
    <tableColumn id="3361" name="Column3361" dataDxfId="29413" totalsRowDxfId="13023"/>
    <tableColumn id="3362" name="Column3362" dataDxfId="29412" totalsRowDxfId="13022"/>
    <tableColumn id="3363" name="Column3363" dataDxfId="29411" totalsRowDxfId="13021"/>
    <tableColumn id="3364" name="Column3364" dataDxfId="29410" totalsRowDxfId="13020"/>
    <tableColumn id="3365" name="Column3365" dataDxfId="29409" totalsRowDxfId="13019"/>
    <tableColumn id="3366" name="Column3366" dataDxfId="29408" totalsRowDxfId="13018"/>
    <tableColumn id="3367" name="Column3367" dataDxfId="29407" totalsRowDxfId="13017"/>
    <tableColumn id="3368" name="Column3368" dataDxfId="29406" totalsRowDxfId="13016"/>
    <tableColumn id="3369" name="Column3369" dataDxfId="29405" totalsRowDxfId="13015"/>
    <tableColumn id="3370" name="Column3370" dataDxfId="29404" totalsRowDxfId="13014"/>
    <tableColumn id="3371" name="Column3371" dataDxfId="29403" totalsRowDxfId="13013"/>
    <tableColumn id="3372" name="Column3372" dataDxfId="29402" totalsRowDxfId="13012"/>
    <tableColumn id="3373" name="Column3373" dataDxfId="29401" totalsRowDxfId="13011"/>
    <tableColumn id="3374" name="Column3374" dataDxfId="29400" totalsRowDxfId="13010"/>
    <tableColumn id="3375" name="Column3375" dataDxfId="29399" totalsRowDxfId="13009"/>
    <tableColumn id="3376" name="Column3376" dataDxfId="29398" totalsRowDxfId="13008"/>
    <tableColumn id="3377" name="Column3377" dataDxfId="29397" totalsRowDxfId="13007"/>
    <tableColumn id="3378" name="Column3378" dataDxfId="29396" totalsRowDxfId="13006"/>
    <tableColumn id="3379" name="Column3379" dataDxfId="29395" totalsRowDxfId="13005"/>
    <tableColumn id="3380" name="Column3380" dataDxfId="29394" totalsRowDxfId="13004"/>
    <tableColumn id="3381" name="Column3381" dataDxfId="29393" totalsRowDxfId="13003"/>
    <tableColumn id="3382" name="Column3382" dataDxfId="29392" totalsRowDxfId="13002"/>
    <tableColumn id="3383" name="Column3383" dataDxfId="29391" totalsRowDxfId="13001"/>
    <tableColumn id="3384" name="Column3384" dataDxfId="29390" totalsRowDxfId="13000"/>
    <tableColumn id="3385" name="Column3385" dataDxfId="29389" totalsRowDxfId="12999"/>
    <tableColumn id="3386" name="Column3386" dataDxfId="29388" totalsRowDxfId="12998"/>
    <tableColumn id="3387" name="Column3387" dataDxfId="29387" totalsRowDxfId="12997"/>
    <tableColumn id="3388" name="Column3388" dataDxfId="29386" totalsRowDxfId="12996"/>
    <tableColumn id="3389" name="Column3389" dataDxfId="29385" totalsRowDxfId="12995"/>
    <tableColumn id="3390" name="Column3390" dataDxfId="29384" totalsRowDxfId="12994"/>
    <tableColumn id="3391" name="Column3391" dataDxfId="29383" totalsRowDxfId="12993"/>
    <tableColumn id="3392" name="Column3392" dataDxfId="29382" totalsRowDxfId="12992"/>
    <tableColumn id="3393" name="Column3393" dataDxfId="29381" totalsRowDxfId="12991"/>
    <tableColumn id="3394" name="Column3394" dataDxfId="29380" totalsRowDxfId="12990"/>
    <tableColumn id="3395" name="Column3395" dataDxfId="29379" totalsRowDxfId="12989"/>
    <tableColumn id="3396" name="Column3396" dataDxfId="29378" totalsRowDxfId="12988"/>
    <tableColumn id="3397" name="Column3397" dataDxfId="29377" totalsRowDxfId="12987"/>
    <tableColumn id="3398" name="Column3398" dataDxfId="29376" totalsRowDxfId="12986"/>
    <tableColumn id="3399" name="Column3399" dataDxfId="29375" totalsRowDxfId="12985"/>
    <tableColumn id="3400" name="Column3400" dataDxfId="29374" totalsRowDxfId="12984"/>
    <tableColumn id="3401" name="Column3401" dataDxfId="29373" totalsRowDxfId="12983"/>
    <tableColumn id="3402" name="Column3402" dataDxfId="29372" totalsRowDxfId="12982"/>
    <tableColumn id="3403" name="Column3403" dataDxfId="29371" totalsRowDxfId="12981"/>
    <tableColumn id="3404" name="Column3404" dataDxfId="29370" totalsRowDxfId="12980"/>
    <tableColumn id="3405" name="Column3405" dataDxfId="29369" totalsRowDxfId="12979"/>
    <tableColumn id="3406" name="Column3406" dataDxfId="29368" totalsRowDxfId="12978"/>
    <tableColumn id="3407" name="Column3407" dataDxfId="29367" totalsRowDxfId="12977"/>
    <tableColumn id="3408" name="Column3408" dataDxfId="29366" totalsRowDxfId="12976"/>
    <tableColumn id="3409" name="Column3409" dataDxfId="29365" totalsRowDxfId="12975"/>
    <tableColumn id="3410" name="Column3410" dataDxfId="29364" totalsRowDxfId="12974"/>
    <tableColumn id="3411" name="Column3411" dataDxfId="29363" totalsRowDxfId="12973"/>
    <tableColumn id="3412" name="Column3412" dataDxfId="29362" totalsRowDxfId="12972"/>
    <tableColumn id="3413" name="Column3413" dataDxfId="29361" totalsRowDxfId="12971"/>
    <tableColumn id="3414" name="Column3414" dataDxfId="29360" totalsRowDxfId="12970"/>
    <tableColumn id="3415" name="Column3415" dataDxfId="29359" totalsRowDxfId="12969"/>
    <tableColumn id="3416" name="Column3416" dataDxfId="29358" totalsRowDxfId="12968"/>
    <tableColumn id="3417" name="Column3417" dataDxfId="29357" totalsRowDxfId="12967"/>
    <tableColumn id="3418" name="Column3418" dataDxfId="29356" totalsRowDxfId="12966"/>
    <tableColumn id="3419" name="Column3419" dataDxfId="29355" totalsRowDxfId="12965"/>
    <tableColumn id="3420" name="Column3420" dataDxfId="29354" totalsRowDxfId="12964"/>
    <tableColumn id="3421" name="Column3421" dataDxfId="29353" totalsRowDxfId="12963"/>
    <tableColumn id="3422" name="Column3422" dataDxfId="29352" totalsRowDxfId="12962"/>
    <tableColumn id="3423" name="Column3423" dataDxfId="29351" totalsRowDxfId="12961"/>
    <tableColumn id="3424" name="Column3424" dataDxfId="29350" totalsRowDxfId="12960"/>
    <tableColumn id="3425" name="Column3425" dataDxfId="29349" totalsRowDxfId="12959"/>
    <tableColumn id="3426" name="Column3426" dataDxfId="29348" totalsRowDxfId="12958"/>
    <tableColumn id="3427" name="Column3427" dataDxfId="29347" totalsRowDxfId="12957"/>
    <tableColumn id="3428" name="Column3428" dataDxfId="29346" totalsRowDxfId="12956"/>
    <tableColumn id="3429" name="Column3429" dataDxfId="29345" totalsRowDxfId="12955"/>
    <tableColumn id="3430" name="Column3430" dataDxfId="29344" totalsRowDxfId="12954"/>
    <tableColumn id="3431" name="Column3431" dataDxfId="29343" totalsRowDxfId="12953"/>
    <tableColumn id="3432" name="Column3432" dataDxfId="29342" totalsRowDxfId="12952"/>
    <tableColumn id="3433" name="Column3433" dataDxfId="29341" totalsRowDxfId="12951"/>
    <tableColumn id="3434" name="Column3434" dataDxfId="29340" totalsRowDxfId="12950"/>
    <tableColumn id="3435" name="Column3435" dataDxfId="29339" totalsRowDxfId="12949"/>
    <tableColumn id="3436" name="Column3436" dataDxfId="29338" totalsRowDxfId="12948"/>
    <tableColumn id="3437" name="Column3437" dataDxfId="29337" totalsRowDxfId="12947"/>
    <tableColumn id="3438" name="Column3438" dataDxfId="29336" totalsRowDxfId="12946"/>
    <tableColumn id="3439" name="Column3439" dataDxfId="29335" totalsRowDxfId="12945"/>
    <tableColumn id="3440" name="Column3440" dataDxfId="29334" totalsRowDxfId="12944"/>
    <tableColumn id="3441" name="Column3441" dataDxfId="29333" totalsRowDxfId="12943"/>
    <tableColumn id="3442" name="Column3442" dataDxfId="29332" totalsRowDxfId="12942"/>
    <tableColumn id="3443" name="Column3443" dataDxfId="29331" totalsRowDxfId="12941"/>
    <tableColumn id="3444" name="Column3444" dataDxfId="29330" totalsRowDxfId="12940"/>
    <tableColumn id="3445" name="Column3445" dataDxfId="29329" totalsRowDxfId="12939"/>
    <tableColumn id="3446" name="Column3446" dataDxfId="29328" totalsRowDxfId="12938"/>
    <tableColumn id="3447" name="Column3447" dataDxfId="29327" totalsRowDxfId="12937"/>
    <tableColumn id="3448" name="Column3448" dataDxfId="29326" totalsRowDxfId="12936"/>
    <tableColumn id="3449" name="Column3449" dataDxfId="29325" totalsRowDxfId="12935"/>
    <tableColumn id="3450" name="Column3450" dataDxfId="29324" totalsRowDxfId="12934"/>
    <tableColumn id="3451" name="Column3451" dataDxfId="29323" totalsRowDxfId="12933"/>
    <tableColumn id="3452" name="Column3452" dataDxfId="29322" totalsRowDxfId="12932"/>
    <tableColumn id="3453" name="Column3453" dataDxfId="29321" totalsRowDxfId="12931"/>
    <tableColumn id="3454" name="Column3454" dataDxfId="29320" totalsRowDxfId="12930"/>
    <tableColumn id="3455" name="Column3455" dataDxfId="29319" totalsRowDxfId="12929"/>
    <tableColumn id="3456" name="Column3456" dataDxfId="29318" totalsRowDxfId="12928"/>
    <tableColumn id="3457" name="Column3457" dataDxfId="29317" totalsRowDxfId="12927"/>
    <tableColumn id="3458" name="Column3458" dataDxfId="29316" totalsRowDxfId="12926"/>
    <tableColumn id="3459" name="Column3459" dataDxfId="29315" totalsRowDxfId="12925"/>
    <tableColumn id="3460" name="Column3460" dataDxfId="29314" totalsRowDxfId="12924"/>
    <tableColumn id="3461" name="Column3461" dataDxfId="29313" totalsRowDxfId="12923"/>
    <tableColumn id="3462" name="Column3462" dataDxfId="29312" totalsRowDxfId="12922"/>
    <tableColumn id="3463" name="Column3463" dataDxfId="29311" totalsRowDxfId="12921"/>
    <tableColumn id="3464" name="Column3464" dataDxfId="29310" totalsRowDxfId="12920"/>
    <tableColumn id="3465" name="Column3465" dataDxfId="29309" totalsRowDxfId="12919"/>
    <tableColumn id="3466" name="Column3466" dataDxfId="29308" totalsRowDxfId="12918"/>
    <tableColumn id="3467" name="Column3467" dataDxfId="29307" totalsRowDxfId="12917"/>
    <tableColumn id="3468" name="Column3468" dataDxfId="29306" totalsRowDxfId="12916"/>
    <tableColumn id="3469" name="Column3469" dataDxfId="29305" totalsRowDxfId="12915"/>
    <tableColumn id="3470" name="Column3470" dataDxfId="29304" totalsRowDxfId="12914"/>
    <tableColumn id="3471" name="Column3471" dataDxfId="29303" totalsRowDxfId="12913"/>
    <tableColumn id="3472" name="Column3472" dataDxfId="29302" totalsRowDxfId="12912"/>
    <tableColumn id="3473" name="Column3473" dataDxfId="29301" totalsRowDxfId="12911"/>
    <tableColumn id="3474" name="Column3474" dataDxfId="29300" totalsRowDxfId="12910"/>
    <tableColumn id="3475" name="Column3475" dataDxfId="29299" totalsRowDxfId="12909"/>
    <tableColumn id="3476" name="Column3476" dataDxfId="29298" totalsRowDxfId="12908"/>
    <tableColumn id="3477" name="Column3477" dataDxfId="29297" totalsRowDxfId="12907"/>
    <tableColumn id="3478" name="Column3478" dataDxfId="29296" totalsRowDxfId="12906"/>
    <tableColumn id="3479" name="Column3479" dataDxfId="29295" totalsRowDxfId="12905"/>
    <tableColumn id="3480" name="Column3480" dataDxfId="29294" totalsRowDxfId="12904"/>
    <tableColumn id="3481" name="Column3481" dataDxfId="29293" totalsRowDxfId="12903"/>
    <tableColumn id="3482" name="Column3482" dataDxfId="29292" totalsRowDxfId="12902"/>
    <tableColumn id="3483" name="Column3483" dataDxfId="29291" totalsRowDxfId="12901"/>
    <tableColumn id="3484" name="Column3484" dataDxfId="29290" totalsRowDxfId="12900"/>
    <tableColumn id="3485" name="Column3485" dataDxfId="29289" totalsRowDxfId="12899"/>
    <tableColumn id="3486" name="Column3486" dataDxfId="29288" totalsRowDxfId="12898"/>
    <tableColumn id="3487" name="Column3487" dataDxfId="29287" totalsRowDxfId="12897"/>
    <tableColumn id="3488" name="Column3488" dataDxfId="29286" totalsRowDxfId="12896"/>
    <tableColumn id="3489" name="Column3489" dataDxfId="29285" totalsRowDxfId="12895"/>
    <tableColumn id="3490" name="Column3490" dataDxfId="29284" totalsRowDxfId="12894"/>
    <tableColumn id="3491" name="Column3491" dataDxfId="29283" totalsRowDxfId="12893"/>
    <tableColumn id="3492" name="Column3492" dataDxfId="29282" totalsRowDxfId="12892"/>
    <tableColumn id="3493" name="Column3493" dataDxfId="29281" totalsRowDxfId="12891"/>
    <tableColumn id="3494" name="Column3494" dataDxfId="29280" totalsRowDxfId="12890"/>
    <tableColumn id="3495" name="Column3495" dataDxfId="29279" totalsRowDxfId="12889"/>
    <tableColumn id="3496" name="Column3496" dataDxfId="29278" totalsRowDxfId="12888"/>
    <tableColumn id="3497" name="Column3497" dataDxfId="29277" totalsRowDxfId="12887"/>
    <tableColumn id="3498" name="Column3498" dataDxfId="29276" totalsRowDxfId="12886"/>
    <tableColumn id="3499" name="Column3499" dataDxfId="29275" totalsRowDxfId="12885"/>
    <tableColumn id="3500" name="Column3500" dataDxfId="29274" totalsRowDxfId="12884"/>
    <tableColumn id="3501" name="Column3501" dataDxfId="29273" totalsRowDxfId="12883"/>
    <tableColumn id="3502" name="Column3502" dataDxfId="29272" totalsRowDxfId="12882"/>
    <tableColumn id="3503" name="Column3503" dataDxfId="29271" totalsRowDxfId="12881"/>
    <tableColumn id="3504" name="Column3504" dataDxfId="29270" totalsRowDxfId="12880"/>
    <tableColumn id="3505" name="Column3505" dataDxfId="29269" totalsRowDxfId="12879"/>
    <tableColumn id="3506" name="Column3506" dataDxfId="29268" totalsRowDxfId="12878"/>
    <tableColumn id="3507" name="Column3507" dataDxfId="29267" totalsRowDxfId="12877"/>
    <tableColumn id="3508" name="Column3508" dataDxfId="29266" totalsRowDxfId="12876"/>
    <tableColumn id="3509" name="Column3509" dataDxfId="29265" totalsRowDxfId="12875"/>
    <tableColumn id="3510" name="Column3510" dataDxfId="29264" totalsRowDxfId="12874"/>
    <tableColumn id="3511" name="Column3511" dataDxfId="29263" totalsRowDxfId="12873"/>
    <tableColumn id="3512" name="Column3512" dataDxfId="29262" totalsRowDxfId="12872"/>
    <tableColumn id="3513" name="Column3513" dataDxfId="29261" totalsRowDxfId="12871"/>
    <tableColumn id="3514" name="Column3514" dataDxfId="29260" totalsRowDxfId="12870"/>
    <tableColumn id="3515" name="Column3515" dataDxfId="29259" totalsRowDxfId="12869"/>
    <tableColumn id="3516" name="Column3516" dataDxfId="29258" totalsRowDxfId="12868"/>
    <tableColumn id="3517" name="Column3517" dataDxfId="29257" totalsRowDxfId="12867"/>
    <tableColumn id="3518" name="Column3518" dataDxfId="29256" totalsRowDxfId="12866"/>
    <tableColumn id="3519" name="Column3519" dataDxfId="29255" totalsRowDxfId="12865"/>
    <tableColumn id="3520" name="Column3520" dataDxfId="29254" totalsRowDxfId="12864"/>
    <tableColumn id="3521" name="Column3521" dataDxfId="29253" totalsRowDxfId="12863"/>
    <tableColumn id="3522" name="Column3522" dataDxfId="29252" totalsRowDxfId="12862"/>
    <tableColumn id="3523" name="Column3523" dataDxfId="29251" totalsRowDxfId="12861"/>
    <tableColumn id="3524" name="Column3524" dataDxfId="29250" totalsRowDxfId="12860"/>
    <tableColumn id="3525" name="Column3525" dataDxfId="29249" totalsRowDxfId="12859"/>
    <tableColumn id="3526" name="Column3526" dataDxfId="29248" totalsRowDxfId="12858"/>
    <tableColumn id="3527" name="Column3527" dataDxfId="29247" totalsRowDxfId="12857"/>
    <tableColumn id="3528" name="Column3528" dataDxfId="29246" totalsRowDxfId="12856"/>
    <tableColumn id="3529" name="Column3529" dataDxfId="29245" totalsRowDxfId="12855"/>
    <tableColumn id="3530" name="Column3530" dataDxfId="29244" totalsRowDxfId="12854"/>
    <tableColumn id="3531" name="Column3531" dataDxfId="29243" totalsRowDxfId="12853"/>
    <tableColumn id="3532" name="Column3532" dataDxfId="29242" totalsRowDxfId="12852"/>
    <tableColumn id="3533" name="Column3533" dataDxfId="29241" totalsRowDxfId="12851"/>
    <tableColumn id="3534" name="Column3534" dataDxfId="29240" totalsRowDxfId="12850"/>
    <tableColumn id="3535" name="Column3535" dataDxfId="29239" totalsRowDxfId="12849"/>
    <tableColumn id="3536" name="Column3536" dataDxfId="29238" totalsRowDxfId="12848"/>
    <tableColumn id="3537" name="Column3537" dataDxfId="29237" totalsRowDxfId="12847"/>
    <tableColumn id="3538" name="Column3538" dataDxfId="29236" totalsRowDxfId="12846"/>
    <tableColumn id="3539" name="Column3539" dataDxfId="29235" totalsRowDxfId="12845"/>
    <tableColumn id="3540" name="Column3540" dataDxfId="29234" totalsRowDxfId="12844"/>
    <tableColumn id="3541" name="Column3541" dataDxfId="29233" totalsRowDxfId="12843"/>
    <tableColumn id="3542" name="Column3542" dataDxfId="29232" totalsRowDxfId="12842"/>
    <tableColumn id="3543" name="Column3543" dataDxfId="29231" totalsRowDxfId="12841"/>
    <tableColumn id="3544" name="Column3544" dataDxfId="29230" totalsRowDxfId="12840"/>
    <tableColumn id="3545" name="Column3545" dataDxfId="29229" totalsRowDxfId="12839"/>
    <tableColumn id="3546" name="Column3546" dataDxfId="29228" totalsRowDxfId="12838"/>
    <tableColumn id="3547" name="Column3547" dataDxfId="29227" totalsRowDxfId="12837"/>
    <tableColumn id="3548" name="Column3548" dataDxfId="29226" totalsRowDxfId="12836"/>
    <tableColumn id="3549" name="Column3549" dataDxfId="29225" totalsRowDxfId="12835"/>
    <tableColumn id="3550" name="Column3550" dataDxfId="29224" totalsRowDxfId="12834"/>
    <tableColumn id="3551" name="Column3551" dataDxfId="29223" totalsRowDxfId="12833"/>
    <tableColumn id="3552" name="Column3552" dataDxfId="29222" totalsRowDxfId="12832"/>
    <tableColumn id="3553" name="Column3553" dataDxfId="29221" totalsRowDxfId="12831"/>
    <tableColumn id="3554" name="Column3554" dataDxfId="29220" totalsRowDxfId="12830"/>
    <tableColumn id="3555" name="Column3555" dataDxfId="29219" totalsRowDxfId="12829"/>
    <tableColumn id="3556" name="Column3556" dataDxfId="29218" totalsRowDxfId="12828"/>
    <tableColumn id="3557" name="Column3557" dataDxfId="29217" totalsRowDxfId="12827"/>
    <tableColumn id="3558" name="Column3558" dataDxfId="29216" totalsRowDxfId="12826"/>
    <tableColumn id="3559" name="Column3559" dataDxfId="29215" totalsRowDxfId="12825"/>
    <tableColumn id="3560" name="Column3560" dataDxfId="29214" totalsRowDxfId="12824"/>
    <tableColumn id="3561" name="Column3561" dataDxfId="29213" totalsRowDxfId="12823"/>
    <tableColumn id="3562" name="Column3562" dataDxfId="29212" totalsRowDxfId="12822"/>
    <tableColumn id="3563" name="Column3563" dataDxfId="29211" totalsRowDxfId="12821"/>
    <tableColumn id="3564" name="Column3564" dataDxfId="29210" totalsRowDxfId="12820"/>
    <tableColumn id="3565" name="Column3565" dataDxfId="29209" totalsRowDxfId="12819"/>
    <tableColumn id="3566" name="Column3566" dataDxfId="29208" totalsRowDxfId="12818"/>
    <tableColumn id="3567" name="Column3567" dataDxfId="29207" totalsRowDxfId="12817"/>
    <tableColumn id="3568" name="Column3568" dataDxfId="29206" totalsRowDxfId="12816"/>
    <tableColumn id="3569" name="Column3569" dataDxfId="29205" totalsRowDxfId="12815"/>
    <tableColumn id="3570" name="Column3570" dataDxfId="29204" totalsRowDxfId="12814"/>
    <tableColumn id="3571" name="Column3571" dataDxfId="29203" totalsRowDxfId="12813"/>
    <tableColumn id="3572" name="Column3572" dataDxfId="29202" totalsRowDxfId="12812"/>
    <tableColumn id="3573" name="Column3573" dataDxfId="29201" totalsRowDxfId="12811"/>
    <tableColumn id="3574" name="Column3574" dataDxfId="29200" totalsRowDxfId="12810"/>
    <tableColumn id="3575" name="Column3575" dataDxfId="29199" totalsRowDxfId="12809"/>
    <tableColumn id="3576" name="Column3576" dataDxfId="29198" totalsRowDxfId="12808"/>
    <tableColumn id="3577" name="Column3577" dataDxfId="29197" totalsRowDxfId="12807"/>
    <tableColumn id="3578" name="Column3578" dataDxfId="29196" totalsRowDxfId="12806"/>
    <tableColumn id="3579" name="Column3579" dataDxfId="29195" totalsRowDxfId="12805"/>
    <tableColumn id="3580" name="Column3580" dataDxfId="29194" totalsRowDxfId="12804"/>
    <tableColumn id="3581" name="Column3581" dataDxfId="29193" totalsRowDxfId="12803"/>
    <tableColumn id="3582" name="Column3582" dataDxfId="29192" totalsRowDxfId="12802"/>
    <tableColumn id="3583" name="Column3583" dataDxfId="29191" totalsRowDxfId="12801"/>
    <tableColumn id="3584" name="Column3584" dataDxfId="29190" totalsRowDxfId="12800"/>
    <tableColumn id="3585" name="Column3585" dataDxfId="29189" totalsRowDxfId="12799"/>
    <tableColumn id="3586" name="Column3586" dataDxfId="29188" totalsRowDxfId="12798"/>
    <tableColumn id="3587" name="Column3587" dataDxfId="29187" totalsRowDxfId="12797"/>
    <tableColumn id="3588" name="Column3588" dataDxfId="29186" totalsRowDxfId="12796"/>
    <tableColumn id="3589" name="Column3589" dataDxfId="29185" totalsRowDxfId="12795"/>
    <tableColumn id="3590" name="Column3590" dataDxfId="29184" totalsRowDxfId="12794"/>
    <tableColumn id="3591" name="Column3591" dataDxfId="29183" totalsRowDxfId="12793"/>
    <tableColumn id="3592" name="Column3592" dataDxfId="29182" totalsRowDxfId="12792"/>
    <tableColumn id="3593" name="Column3593" dataDxfId="29181" totalsRowDxfId="12791"/>
    <tableColumn id="3594" name="Column3594" dataDxfId="29180" totalsRowDxfId="12790"/>
    <tableColumn id="3595" name="Column3595" dataDxfId="29179" totalsRowDxfId="12789"/>
    <tableColumn id="3596" name="Column3596" dataDxfId="29178" totalsRowDxfId="12788"/>
    <tableColumn id="3597" name="Column3597" dataDxfId="29177" totalsRowDxfId="12787"/>
    <tableColumn id="3598" name="Column3598" dataDxfId="29176" totalsRowDxfId="12786"/>
    <tableColumn id="3599" name="Column3599" dataDxfId="29175" totalsRowDxfId="12785"/>
    <tableColumn id="3600" name="Column3600" dataDxfId="29174" totalsRowDxfId="12784"/>
    <tableColumn id="3601" name="Column3601" dataDxfId="29173" totalsRowDxfId="12783"/>
    <tableColumn id="3602" name="Column3602" dataDxfId="29172" totalsRowDxfId="12782"/>
    <tableColumn id="3603" name="Column3603" dataDxfId="29171" totalsRowDxfId="12781"/>
    <tableColumn id="3604" name="Column3604" dataDxfId="29170" totalsRowDxfId="12780"/>
    <tableColumn id="3605" name="Column3605" dataDxfId="29169" totalsRowDxfId="12779"/>
    <tableColumn id="3606" name="Column3606" dataDxfId="29168" totalsRowDxfId="12778"/>
    <tableColumn id="3607" name="Column3607" dataDxfId="29167" totalsRowDxfId="12777"/>
    <tableColumn id="3608" name="Column3608" dataDxfId="29166" totalsRowDxfId="12776"/>
    <tableColumn id="3609" name="Column3609" dataDxfId="29165" totalsRowDxfId="12775"/>
    <tableColumn id="3610" name="Column3610" dataDxfId="29164" totalsRowDxfId="12774"/>
    <tableColumn id="3611" name="Column3611" dataDxfId="29163" totalsRowDxfId="12773"/>
    <tableColumn id="3612" name="Column3612" dataDxfId="29162" totalsRowDxfId="12772"/>
    <tableColumn id="3613" name="Column3613" dataDxfId="29161" totalsRowDxfId="12771"/>
    <tableColumn id="3614" name="Column3614" dataDxfId="29160" totalsRowDxfId="12770"/>
    <tableColumn id="3615" name="Column3615" dataDxfId="29159" totalsRowDxfId="12769"/>
    <tableColumn id="3616" name="Column3616" dataDxfId="29158" totalsRowDxfId="12768"/>
    <tableColumn id="3617" name="Column3617" dataDxfId="29157" totalsRowDxfId="12767"/>
    <tableColumn id="3618" name="Column3618" dataDxfId="29156" totalsRowDxfId="12766"/>
    <tableColumn id="3619" name="Column3619" dataDxfId="29155" totalsRowDxfId="12765"/>
    <tableColumn id="3620" name="Column3620" dataDxfId="29154" totalsRowDxfId="12764"/>
    <tableColumn id="3621" name="Column3621" dataDxfId="29153" totalsRowDxfId="12763"/>
    <tableColumn id="3622" name="Column3622" dataDxfId="29152" totalsRowDxfId="12762"/>
    <tableColumn id="3623" name="Column3623" dataDxfId="29151" totalsRowDxfId="12761"/>
    <tableColumn id="3624" name="Column3624" dataDxfId="29150" totalsRowDxfId="12760"/>
    <tableColumn id="3625" name="Column3625" dataDxfId="29149" totalsRowDxfId="12759"/>
    <tableColumn id="3626" name="Column3626" dataDxfId="29148" totalsRowDxfId="12758"/>
    <tableColumn id="3627" name="Column3627" dataDxfId="29147" totalsRowDxfId="12757"/>
    <tableColumn id="3628" name="Column3628" dataDxfId="29146" totalsRowDxfId="12756"/>
    <tableColumn id="3629" name="Column3629" dataDxfId="29145" totalsRowDxfId="12755"/>
    <tableColumn id="3630" name="Column3630" dataDxfId="29144" totalsRowDxfId="12754"/>
    <tableColumn id="3631" name="Column3631" dataDxfId="29143" totalsRowDxfId="12753"/>
    <tableColumn id="3632" name="Column3632" dataDxfId="29142" totalsRowDxfId="12752"/>
    <tableColumn id="3633" name="Column3633" dataDxfId="29141" totalsRowDxfId="12751"/>
    <tableColumn id="3634" name="Column3634" dataDxfId="29140" totalsRowDxfId="12750"/>
    <tableColumn id="3635" name="Column3635" dataDxfId="29139" totalsRowDxfId="12749"/>
    <tableColumn id="3636" name="Column3636" dataDxfId="29138" totalsRowDxfId="12748"/>
    <tableColumn id="3637" name="Column3637" dataDxfId="29137" totalsRowDxfId="12747"/>
    <tableColumn id="3638" name="Column3638" dataDxfId="29136" totalsRowDxfId="12746"/>
    <tableColumn id="3639" name="Column3639" dataDxfId="29135" totalsRowDxfId="12745"/>
    <tableColumn id="3640" name="Column3640" dataDxfId="29134" totalsRowDxfId="12744"/>
    <tableColumn id="3641" name="Column3641" dataDxfId="29133" totalsRowDxfId="12743"/>
    <tableColumn id="3642" name="Column3642" dataDxfId="29132" totalsRowDxfId="12742"/>
    <tableColumn id="3643" name="Column3643" dataDxfId="29131" totalsRowDxfId="12741"/>
    <tableColumn id="3644" name="Column3644" dataDxfId="29130" totalsRowDxfId="12740"/>
    <tableColumn id="3645" name="Column3645" dataDxfId="29129" totalsRowDxfId="12739"/>
    <tableColumn id="3646" name="Column3646" dataDxfId="29128" totalsRowDxfId="12738"/>
    <tableColumn id="3647" name="Column3647" dataDxfId="29127" totalsRowDxfId="12737"/>
    <tableColumn id="3648" name="Column3648" dataDxfId="29126" totalsRowDxfId="12736"/>
    <tableColumn id="3649" name="Column3649" dataDxfId="29125" totalsRowDxfId="12735"/>
    <tableColumn id="3650" name="Column3650" dataDxfId="29124" totalsRowDxfId="12734"/>
    <tableColumn id="3651" name="Column3651" dataDxfId="29123" totalsRowDxfId="12733"/>
    <tableColumn id="3652" name="Column3652" dataDxfId="29122" totalsRowDxfId="12732"/>
    <tableColumn id="3653" name="Column3653" dataDxfId="29121" totalsRowDxfId="12731"/>
    <tableColumn id="3654" name="Column3654" dataDxfId="29120" totalsRowDxfId="12730"/>
    <tableColumn id="3655" name="Column3655" dataDxfId="29119" totalsRowDxfId="12729"/>
    <tableColumn id="3656" name="Column3656" dataDxfId="29118" totalsRowDxfId="12728"/>
    <tableColumn id="3657" name="Column3657" dataDxfId="29117" totalsRowDxfId="12727"/>
    <tableColumn id="3658" name="Column3658" dataDxfId="29116" totalsRowDxfId="12726"/>
    <tableColumn id="3659" name="Column3659" dataDxfId="29115" totalsRowDxfId="12725"/>
    <tableColumn id="3660" name="Column3660" dataDxfId="29114" totalsRowDxfId="12724"/>
    <tableColumn id="3661" name="Column3661" dataDxfId="29113" totalsRowDxfId="12723"/>
    <tableColumn id="3662" name="Column3662" dataDxfId="29112" totalsRowDxfId="12722"/>
    <tableColumn id="3663" name="Column3663" dataDxfId="29111" totalsRowDxfId="12721"/>
    <tableColumn id="3664" name="Column3664" dataDxfId="29110" totalsRowDxfId="12720"/>
    <tableColumn id="3665" name="Column3665" dataDxfId="29109" totalsRowDxfId="12719"/>
    <tableColumn id="3666" name="Column3666" dataDxfId="29108" totalsRowDxfId="12718"/>
    <tableColumn id="3667" name="Column3667" dataDxfId="29107" totalsRowDxfId="12717"/>
    <tableColumn id="3668" name="Column3668" dataDxfId="29106" totalsRowDxfId="12716"/>
    <tableColumn id="3669" name="Column3669" dataDxfId="29105" totalsRowDxfId="12715"/>
    <tableColumn id="3670" name="Column3670" dataDxfId="29104" totalsRowDxfId="12714"/>
    <tableColumn id="3671" name="Column3671" dataDxfId="29103" totalsRowDxfId="12713"/>
    <tableColumn id="3672" name="Column3672" dataDxfId="29102" totalsRowDxfId="12712"/>
    <tableColumn id="3673" name="Column3673" dataDxfId="29101" totalsRowDxfId="12711"/>
    <tableColumn id="3674" name="Column3674" dataDxfId="29100" totalsRowDxfId="12710"/>
    <tableColumn id="3675" name="Column3675" dataDxfId="29099" totalsRowDxfId="12709"/>
    <tableColumn id="3676" name="Column3676" dataDxfId="29098" totalsRowDxfId="12708"/>
    <tableColumn id="3677" name="Column3677" dataDxfId="29097" totalsRowDxfId="12707"/>
    <tableColumn id="3678" name="Column3678" dataDxfId="29096" totalsRowDxfId="12706"/>
    <tableColumn id="3679" name="Column3679" dataDxfId="29095" totalsRowDxfId="12705"/>
    <tableColumn id="3680" name="Column3680" dataDxfId="29094" totalsRowDxfId="12704"/>
    <tableColumn id="3681" name="Column3681" dataDxfId="29093" totalsRowDxfId="12703"/>
    <tableColumn id="3682" name="Column3682" dataDxfId="29092" totalsRowDxfId="12702"/>
    <tableColumn id="3683" name="Column3683" dataDxfId="29091" totalsRowDxfId="12701"/>
    <tableColumn id="3684" name="Column3684" dataDxfId="29090" totalsRowDxfId="12700"/>
    <tableColumn id="3685" name="Column3685" dataDxfId="29089" totalsRowDxfId="12699"/>
    <tableColumn id="3686" name="Column3686" dataDxfId="29088" totalsRowDxfId="12698"/>
    <tableColumn id="3687" name="Column3687" dataDxfId="29087" totalsRowDxfId="12697"/>
    <tableColumn id="3688" name="Column3688" dataDxfId="29086" totalsRowDxfId="12696"/>
    <tableColumn id="3689" name="Column3689" dataDxfId="29085" totalsRowDxfId="12695"/>
    <tableColumn id="3690" name="Column3690" dataDxfId="29084" totalsRowDxfId="12694"/>
    <tableColumn id="3691" name="Column3691" dataDxfId="29083" totalsRowDxfId="12693"/>
    <tableColumn id="3692" name="Column3692" dataDxfId="29082" totalsRowDxfId="12692"/>
    <tableColumn id="3693" name="Column3693" dataDxfId="29081" totalsRowDxfId="12691"/>
    <tableColumn id="3694" name="Column3694" dataDxfId="29080" totalsRowDxfId="12690"/>
    <tableColumn id="3695" name="Column3695" dataDxfId="29079" totalsRowDxfId="12689"/>
    <tableColumn id="3696" name="Column3696" dataDxfId="29078" totalsRowDxfId="12688"/>
    <tableColumn id="3697" name="Column3697" dataDxfId="29077" totalsRowDxfId="12687"/>
    <tableColumn id="3698" name="Column3698" dataDxfId="29076" totalsRowDxfId="12686"/>
    <tableColumn id="3699" name="Column3699" dataDxfId="29075" totalsRowDxfId="12685"/>
    <tableColumn id="3700" name="Column3700" dataDxfId="29074" totalsRowDxfId="12684"/>
    <tableColumn id="3701" name="Column3701" dataDxfId="29073" totalsRowDxfId="12683"/>
    <tableColumn id="3702" name="Column3702" dataDxfId="29072" totalsRowDxfId="12682"/>
    <tableColumn id="3703" name="Column3703" dataDxfId="29071" totalsRowDxfId="12681"/>
    <tableColumn id="3704" name="Column3704" dataDxfId="29070" totalsRowDxfId="12680"/>
    <tableColumn id="3705" name="Column3705" dataDxfId="29069" totalsRowDxfId="12679"/>
    <tableColumn id="3706" name="Column3706" dataDxfId="29068" totalsRowDxfId="12678"/>
    <tableColumn id="3707" name="Column3707" dataDxfId="29067" totalsRowDxfId="12677"/>
    <tableColumn id="3708" name="Column3708" dataDxfId="29066" totalsRowDxfId="12676"/>
    <tableColumn id="3709" name="Column3709" dataDxfId="29065" totalsRowDxfId="12675"/>
    <tableColumn id="3710" name="Column3710" dataDxfId="29064" totalsRowDxfId="12674"/>
    <tableColumn id="3711" name="Column3711" dataDxfId="29063" totalsRowDxfId="12673"/>
    <tableColumn id="3712" name="Column3712" dataDxfId="29062" totalsRowDxfId="12672"/>
    <tableColumn id="3713" name="Column3713" dataDxfId="29061" totalsRowDxfId="12671"/>
    <tableColumn id="3714" name="Column3714" dataDxfId="29060" totalsRowDxfId="12670"/>
    <tableColumn id="3715" name="Column3715" dataDxfId="29059" totalsRowDxfId="12669"/>
    <tableColumn id="3716" name="Column3716" dataDxfId="29058" totalsRowDxfId="12668"/>
    <tableColumn id="3717" name="Column3717" dataDxfId="29057" totalsRowDxfId="12667"/>
    <tableColumn id="3718" name="Column3718" dataDxfId="29056" totalsRowDxfId="12666"/>
    <tableColumn id="3719" name="Column3719" dataDxfId="29055" totalsRowDxfId="12665"/>
    <tableColumn id="3720" name="Column3720" dataDxfId="29054" totalsRowDxfId="12664"/>
    <tableColumn id="3721" name="Column3721" dataDxfId="29053" totalsRowDxfId="12663"/>
    <tableColumn id="3722" name="Column3722" dataDxfId="29052" totalsRowDxfId="12662"/>
    <tableColumn id="3723" name="Column3723" dataDxfId="29051" totalsRowDxfId="12661"/>
    <tableColumn id="3724" name="Column3724" dataDxfId="29050" totalsRowDxfId="12660"/>
    <tableColumn id="3725" name="Column3725" dataDxfId="29049" totalsRowDxfId="12659"/>
    <tableColumn id="3726" name="Column3726" dataDxfId="29048" totalsRowDxfId="12658"/>
    <tableColumn id="3727" name="Column3727" dataDxfId="29047" totalsRowDxfId="12657"/>
    <tableColumn id="3728" name="Column3728" dataDxfId="29046" totalsRowDxfId="12656"/>
    <tableColumn id="3729" name="Column3729" dataDxfId="29045" totalsRowDxfId="12655"/>
    <tableColumn id="3730" name="Column3730" dataDxfId="29044" totalsRowDxfId="12654"/>
    <tableColumn id="3731" name="Column3731" dataDxfId="29043" totalsRowDxfId="12653"/>
    <tableColumn id="3732" name="Column3732" dataDxfId="29042" totalsRowDxfId="12652"/>
    <tableColumn id="3733" name="Column3733" dataDxfId="29041" totalsRowDxfId="12651"/>
    <tableColumn id="3734" name="Column3734" dataDxfId="29040" totalsRowDxfId="12650"/>
    <tableColumn id="3735" name="Column3735" dataDxfId="29039" totalsRowDxfId="12649"/>
    <tableColumn id="3736" name="Column3736" dataDxfId="29038" totalsRowDxfId="12648"/>
    <tableColumn id="3737" name="Column3737" dataDxfId="29037" totalsRowDxfId="12647"/>
    <tableColumn id="3738" name="Column3738" dataDxfId="29036" totalsRowDxfId="12646"/>
    <tableColumn id="3739" name="Column3739" dataDxfId="29035" totalsRowDxfId="12645"/>
    <tableColumn id="3740" name="Column3740" dataDxfId="29034" totalsRowDxfId="12644"/>
    <tableColumn id="3741" name="Column3741" dataDxfId="29033" totalsRowDxfId="12643"/>
    <tableColumn id="3742" name="Column3742" dataDxfId="29032" totalsRowDxfId="12642"/>
    <tableColumn id="3743" name="Column3743" dataDxfId="29031" totalsRowDxfId="12641"/>
    <tableColumn id="3744" name="Column3744" dataDxfId="29030" totalsRowDxfId="12640"/>
    <tableColumn id="3745" name="Column3745" dataDxfId="29029" totalsRowDxfId="12639"/>
    <tableColumn id="3746" name="Column3746" dataDxfId="29028" totalsRowDxfId="12638"/>
    <tableColumn id="3747" name="Column3747" dataDxfId="29027" totalsRowDxfId="12637"/>
    <tableColumn id="3748" name="Column3748" dataDxfId="29026" totalsRowDxfId="12636"/>
    <tableColumn id="3749" name="Column3749" dataDxfId="29025" totalsRowDxfId="12635"/>
    <tableColumn id="3750" name="Column3750" dataDxfId="29024" totalsRowDxfId="12634"/>
    <tableColumn id="3751" name="Column3751" dataDxfId="29023" totalsRowDxfId="12633"/>
    <tableColumn id="3752" name="Column3752" dataDxfId="29022" totalsRowDxfId="12632"/>
    <tableColumn id="3753" name="Column3753" dataDxfId="29021" totalsRowDxfId="12631"/>
    <tableColumn id="3754" name="Column3754" dataDxfId="29020" totalsRowDxfId="12630"/>
    <tableColumn id="3755" name="Column3755" dataDxfId="29019" totalsRowDxfId="12629"/>
    <tableColumn id="3756" name="Column3756" dataDxfId="29018" totalsRowDxfId="12628"/>
    <tableColumn id="3757" name="Column3757" dataDxfId="29017" totalsRowDxfId="12627"/>
    <tableColumn id="3758" name="Column3758" dataDxfId="29016" totalsRowDxfId="12626"/>
    <tableColumn id="3759" name="Column3759" dataDxfId="29015" totalsRowDxfId="12625"/>
    <tableColumn id="3760" name="Column3760" dataDxfId="29014" totalsRowDxfId="12624"/>
    <tableColumn id="3761" name="Column3761" dataDxfId="29013" totalsRowDxfId="12623"/>
    <tableColumn id="3762" name="Column3762" dataDxfId="29012" totalsRowDxfId="12622"/>
    <tableColumn id="3763" name="Column3763" dataDxfId="29011" totalsRowDxfId="12621"/>
    <tableColumn id="3764" name="Column3764" dataDxfId="29010" totalsRowDxfId="12620"/>
    <tableColumn id="3765" name="Column3765" dataDxfId="29009" totalsRowDxfId="12619"/>
    <tableColumn id="3766" name="Column3766" dataDxfId="29008" totalsRowDxfId="12618"/>
    <tableColumn id="3767" name="Column3767" dataDxfId="29007" totalsRowDxfId="12617"/>
    <tableColumn id="3768" name="Column3768" dataDxfId="29006" totalsRowDxfId="12616"/>
    <tableColumn id="3769" name="Column3769" dataDxfId="29005" totalsRowDxfId="12615"/>
    <tableColumn id="3770" name="Column3770" dataDxfId="29004" totalsRowDxfId="12614"/>
    <tableColumn id="3771" name="Column3771" dataDxfId="29003" totalsRowDxfId="12613"/>
    <tableColumn id="3772" name="Column3772" dataDxfId="29002" totalsRowDxfId="12612"/>
    <tableColumn id="3773" name="Column3773" dataDxfId="29001" totalsRowDxfId="12611"/>
    <tableColumn id="3774" name="Column3774" dataDxfId="29000" totalsRowDxfId="12610"/>
    <tableColumn id="3775" name="Column3775" dataDxfId="28999" totalsRowDxfId="12609"/>
    <tableColumn id="3776" name="Column3776" dataDxfId="28998" totalsRowDxfId="12608"/>
    <tableColumn id="3777" name="Column3777" dataDxfId="28997" totalsRowDxfId="12607"/>
    <tableColumn id="3778" name="Column3778" dataDxfId="28996" totalsRowDxfId="12606"/>
    <tableColumn id="3779" name="Column3779" dataDxfId="28995" totalsRowDxfId="12605"/>
    <tableColumn id="3780" name="Column3780" dataDxfId="28994" totalsRowDxfId="12604"/>
    <tableColumn id="3781" name="Column3781" dataDxfId="28993" totalsRowDxfId="12603"/>
    <tableColumn id="3782" name="Column3782" dataDxfId="28992" totalsRowDxfId="12602"/>
    <tableColumn id="3783" name="Column3783" dataDxfId="28991" totalsRowDxfId="12601"/>
    <tableColumn id="3784" name="Column3784" dataDxfId="28990" totalsRowDxfId="12600"/>
    <tableColumn id="3785" name="Column3785" dataDxfId="28989" totalsRowDxfId="12599"/>
    <tableColumn id="3786" name="Column3786" dataDxfId="28988" totalsRowDxfId="12598"/>
    <tableColumn id="3787" name="Column3787" dataDxfId="28987" totalsRowDxfId="12597"/>
    <tableColumn id="3788" name="Column3788" dataDxfId="28986" totalsRowDxfId="12596"/>
    <tableColumn id="3789" name="Column3789" dataDxfId="28985" totalsRowDxfId="12595"/>
    <tableColumn id="3790" name="Column3790" dataDxfId="28984" totalsRowDxfId="12594"/>
    <tableColumn id="3791" name="Column3791" dataDxfId="28983" totalsRowDxfId="12593"/>
    <tableColumn id="3792" name="Column3792" dataDxfId="28982" totalsRowDxfId="12592"/>
    <tableColumn id="3793" name="Column3793" dataDxfId="28981" totalsRowDxfId="12591"/>
    <tableColumn id="3794" name="Column3794" dataDxfId="28980" totalsRowDxfId="12590"/>
    <tableColumn id="3795" name="Column3795" dataDxfId="28979" totalsRowDxfId="12589"/>
    <tableColumn id="3796" name="Column3796" dataDxfId="28978" totalsRowDxfId="12588"/>
    <tableColumn id="3797" name="Column3797" dataDxfId="28977" totalsRowDxfId="12587"/>
    <tableColumn id="3798" name="Column3798" dataDxfId="28976" totalsRowDxfId="12586"/>
    <tableColumn id="3799" name="Column3799" dataDxfId="28975" totalsRowDxfId="12585"/>
    <tableColumn id="3800" name="Column3800" dataDxfId="28974" totalsRowDxfId="12584"/>
    <tableColumn id="3801" name="Column3801" dataDxfId="28973" totalsRowDxfId="12583"/>
    <tableColumn id="3802" name="Column3802" dataDxfId="28972" totalsRowDxfId="12582"/>
    <tableColumn id="3803" name="Column3803" dataDxfId="28971" totalsRowDxfId="12581"/>
    <tableColumn id="3804" name="Column3804" dataDxfId="28970" totalsRowDxfId="12580"/>
    <tableColumn id="3805" name="Column3805" dataDxfId="28969" totalsRowDxfId="12579"/>
    <tableColumn id="3806" name="Column3806" dataDxfId="28968" totalsRowDxfId="12578"/>
    <tableColumn id="3807" name="Column3807" dataDxfId="28967" totalsRowDxfId="12577"/>
    <tableColumn id="3808" name="Column3808" dataDxfId="28966" totalsRowDxfId="12576"/>
    <tableColumn id="3809" name="Column3809" dataDxfId="28965" totalsRowDxfId="12575"/>
    <tableColumn id="3810" name="Column3810" dataDxfId="28964" totalsRowDxfId="12574"/>
    <tableColumn id="3811" name="Column3811" dataDxfId="28963" totalsRowDxfId="12573"/>
    <tableColumn id="3812" name="Column3812" dataDxfId="28962" totalsRowDxfId="12572"/>
    <tableColumn id="3813" name="Column3813" dataDxfId="28961" totalsRowDxfId="12571"/>
    <tableColumn id="3814" name="Column3814" dataDxfId="28960" totalsRowDxfId="12570"/>
    <tableColumn id="3815" name="Column3815" dataDxfId="28959" totalsRowDxfId="12569"/>
    <tableColumn id="3816" name="Column3816" dataDxfId="28958" totalsRowDxfId="12568"/>
    <tableColumn id="3817" name="Column3817" dataDxfId="28957" totalsRowDxfId="12567"/>
    <tableColumn id="3818" name="Column3818" dataDxfId="28956" totalsRowDxfId="12566"/>
    <tableColumn id="3819" name="Column3819" dataDxfId="28955" totalsRowDxfId="12565"/>
    <tableColumn id="3820" name="Column3820" dataDxfId="28954" totalsRowDxfId="12564"/>
    <tableColumn id="3821" name="Column3821" dataDxfId="28953" totalsRowDxfId="12563"/>
    <tableColumn id="3822" name="Column3822" dataDxfId="28952" totalsRowDxfId="12562"/>
    <tableColumn id="3823" name="Column3823" dataDxfId="28951" totalsRowDxfId="12561"/>
    <tableColumn id="3824" name="Column3824" dataDxfId="28950" totalsRowDxfId="12560"/>
    <tableColumn id="3825" name="Column3825" dataDxfId="28949" totalsRowDxfId="12559"/>
    <tableColumn id="3826" name="Column3826" dataDxfId="28948" totalsRowDxfId="12558"/>
    <tableColumn id="3827" name="Column3827" dataDxfId="28947" totalsRowDxfId="12557"/>
    <tableColumn id="3828" name="Column3828" dataDxfId="28946" totalsRowDxfId="12556"/>
    <tableColumn id="3829" name="Column3829" dataDxfId="28945" totalsRowDxfId="12555"/>
    <tableColumn id="3830" name="Column3830" dataDxfId="28944" totalsRowDxfId="12554"/>
    <tableColumn id="3831" name="Column3831" dataDxfId="28943" totalsRowDxfId="12553"/>
    <tableColumn id="3832" name="Column3832" dataDxfId="28942" totalsRowDxfId="12552"/>
    <tableColumn id="3833" name="Column3833" dataDxfId="28941" totalsRowDxfId="12551"/>
    <tableColumn id="3834" name="Column3834" dataDxfId="28940" totalsRowDxfId="12550"/>
    <tableColumn id="3835" name="Column3835" dataDxfId="28939" totalsRowDxfId="12549"/>
    <tableColumn id="3836" name="Column3836" dataDxfId="28938" totalsRowDxfId="12548"/>
    <tableColumn id="3837" name="Column3837" dataDxfId="28937" totalsRowDxfId="12547"/>
    <tableColumn id="3838" name="Column3838" dataDxfId="28936" totalsRowDxfId="12546"/>
    <tableColumn id="3839" name="Column3839" dataDxfId="28935" totalsRowDxfId="12545"/>
    <tableColumn id="3840" name="Column3840" dataDxfId="28934" totalsRowDxfId="12544"/>
    <tableColumn id="3841" name="Column3841" dataDxfId="28933" totalsRowDxfId="12543"/>
    <tableColumn id="3842" name="Column3842" dataDxfId="28932" totalsRowDxfId="12542"/>
    <tableColumn id="3843" name="Column3843" dataDxfId="28931" totalsRowDxfId="12541"/>
    <tableColumn id="3844" name="Column3844" dataDxfId="28930" totalsRowDxfId="12540"/>
    <tableColumn id="3845" name="Column3845" dataDxfId="28929" totalsRowDxfId="12539"/>
    <tableColumn id="3846" name="Column3846" dataDxfId="28928" totalsRowDxfId="12538"/>
    <tableColumn id="3847" name="Column3847" dataDxfId="28927" totalsRowDxfId="12537"/>
    <tableColumn id="3848" name="Column3848" dataDxfId="28926" totalsRowDxfId="12536"/>
    <tableColumn id="3849" name="Column3849" dataDxfId="28925" totalsRowDxfId="12535"/>
    <tableColumn id="3850" name="Column3850" dataDxfId="28924" totalsRowDxfId="12534"/>
    <tableColumn id="3851" name="Column3851" dataDxfId="28923" totalsRowDxfId="12533"/>
    <tableColumn id="3852" name="Column3852" dataDxfId="28922" totalsRowDxfId="12532"/>
    <tableColumn id="3853" name="Column3853" dataDxfId="28921" totalsRowDxfId="12531"/>
    <tableColumn id="3854" name="Column3854" dataDxfId="28920" totalsRowDxfId="12530"/>
    <tableColumn id="3855" name="Column3855" dataDxfId="28919" totalsRowDxfId="12529"/>
    <tableColumn id="3856" name="Column3856" dataDxfId="28918" totalsRowDxfId="12528"/>
    <tableColumn id="3857" name="Column3857" dataDxfId="28917" totalsRowDxfId="12527"/>
    <tableColumn id="3858" name="Column3858" dataDxfId="28916" totalsRowDxfId="12526"/>
    <tableColumn id="3859" name="Column3859" dataDxfId="28915" totalsRowDxfId="12525"/>
    <tableColumn id="3860" name="Column3860" dataDxfId="28914" totalsRowDxfId="12524"/>
    <tableColumn id="3861" name="Column3861" dataDxfId="28913" totalsRowDxfId="12523"/>
    <tableColumn id="3862" name="Column3862" dataDxfId="28912" totalsRowDxfId="12522"/>
    <tableColumn id="3863" name="Column3863" dataDxfId="28911" totalsRowDxfId="12521"/>
    <tableColumn id="3864" name="Column3864" dataDxfId="28910" totalsRowDxfId="12520"/>
    <tableColumn id="3865" name="Column3865" dataDxfId="28909" totalsRowDxfId="12519"/>
    <tableColumn id="3866" name="Column3866" dataDxfId="28908" totalsRowDxfId="12518"/>
    <tableColumn id="3867" name="Column3867" dataDxfId="28907" totalsRowDxfId="12517"/>
    <tableColumn id="3868" name="Column3868" dataDxfId="28906" totalsRowDxfId="12516"/>
    <tableColumn id="3869" name="Column3869" dataDxfId="28905" totalsRowDxfId="12515"/>
    <tableColumn id="3870" name="Column3870" dataDxfId="28904" totalsRowDxfId="12514"/>
    <tableColumn id="3871" name="Column3871" dataDxfId="28903" totalsRowDxfId="12513"/>
    <tableColumn id="3872" name="Column3872" dataDxfId="28902" totalsRowDxfId="12512"/>
    <tableColumn id="3873" name="Column3873" dataDxfId="28901" totalsRowDxfId="12511"/>
    <tableColumn id="3874" name="Column3874" dataDxfId="28900" totalsRowDxfId="12510"/>
    <tableColumn id="3875" name="Column3875" dataDxfId="28899" totalsRowDxfId="12509"/>
    <tableColumn id="3876" name="Column3876" dataDxfId="28898" totalsRowDxfId="12508"/>
    <tableColumn id="3877" name="Column3877" dataDxfId="28897" totalsRowDxfId="12507"/>
    <tableColumn id="3878" name="Column3878" dataDxfId="28896" totalsRowDxfId="12506"/>
    <tableColumn id="3879" name="Column3879" dataDxfId="28895" totalsRowDxfId="12505"/>
    <tableColumn id="3880" name="Column3880" dataDxfId="28894" totalsRowDxfId="12504"/>
    <tableColumn id="3881" name="Column3881" dataDxfId="28893" totalsRowDxfId="12503"/>
    <tableColumn id="3882" name="Column3882" dataDxfId="28892" totalsRowDxfId="12502"/>
    <tableColumn id="3883" name="Column3883" dataDxfId="28891" totalsRowDxfId="12501"/>
    <tableColumn id="3884" name="Column3884" dataDxfId="28890" totalsRowDxfId="12500"/>
    <tableColumn id="3885" name="Column3885" dataDxfId="28889" totalsRowDxfId="12499"/>
    <tableColumn id="3886" name="Column3886" dataDxfId="28888" totalsRowDxfId="12498"/>
    <tableColumn id="3887" name="Column3887" dataDxfId="28887" totalsRowDxfId="12497"/>
    <tableColumn id="3888" name="Column3888" dataDxfId="28886" totalsRowDxfId="12496"/>
    <tableColumn id="3889" name="Column3889" dataDxfId="28885" totalsRowDxfId="12495"/>
    <tableColumn id="3890" name="Column3890" dataDxfId="28884" totalsRowDxfId="12494"/>
    <tableColumn id="3891" name="Column3891" dataDxfId="28883" totalsRowDxfId="12493"/>
    <tableColumn id="3892" name="Column3892" dataDxfId="28882" totalsRowDxfId="12492"/>
    <tableColumn id="3893" name="Column3893" dataDxfId="28881" totalsRowDxfId="12491"/>
    <tableColumn id="3894" name="Column3894" dataDxfId="28880" totalsRowDxfId="12490"/>
    <tableColumn id="3895" name="Column3895" dataDxfId="28879" totalsRowDxfId="12489"/>
    <tableColumn id="3896" name="Column3896" dataDxfId="28878" totalsRowDxfId="12488"/>
    <tableColumn id="3897" name="Column3897" dataDxfId="28877" totalsRowDxfId="12487"/>
    <tableColumn id="3898" name="Column3898" dataDxfId="28876" totalsRowDxfId="12486"/>
    <tableColumn id="3899" name="Column3899" dataDxfId="28875" totalsRowDxfId="12485"/>
    <tableColumn id="3900" name="Column3900" dataDxfId="28874" totalsRowDxfId="12484"/>
    <tableColumn id="3901" name="Column3901" dataDxfId="28873" totalsRowDxfId="12483"/>
    <tableColumn id="3902" name="Column3902" dataDxfId="28872" totalsRowDxfId="12482"/>
    <tableColumn id="3903" name="Column3903" dataDxfId="28871" totalsRowDxfId="12481"/>
    <tableColumn id="3904" name="Column3904" dataDxfId="28870" totalsRowDxfId="12480"/>
    <tableColumn id="3905" name="Column3905" dataDxfId="28869" totalsRowDxfId="12479"/>
    <tableColumn id="3906" name="Column3906" dataDxfId="28868" totalsRowDxfId="12478"/>
    <tableColumn id="3907" name="Column3907" dataDxfId="28867" totalsRowDxfId="12477"/>
    <tableColumn id="3908" name="Column3908" dataDxfId="28866" totalsRowDxfId="12476"/>
    <tableColumn id="3909" name="Column3909" dataDxfId="28865" totalsRowDxfId="12475"/>
    <tableColumn id="3910" name="Column3910" dataDxfId="28864" totalsRowDxfId="12474"/>
    <tableColumn id="3911" name="Column3911" dataDxfId="28863" totalsRowDxfId="12473"/>
    <tableColumn id="3912" name="Column3912" dataDxfId="28862" totalsRowDxfId="12472"/>
    <tableColumn id="3913" name="Column3913" dataDxfId="28861" totalsRowDxfId="12471"/>
    <tableColumn id="3914" name="Column3914" dataDxfId="28860" totalsRowDxfId="12470"/>
    <tableColumn id="3915" name="Column3915" dataDxfId="28859" totalsRowDxfId="12469"/>
    <tableColumn id="3916" name="Column3916" dataDxfId="28858" totalsRowDxfId="12468"/>
    <tableColumn id="3917" name="Column3917" dataDxfId="28857" totalsRowDxfId="12467"/>
    <tableColumn id="3918" name="Column3918" dataDxfId="28856" totalsRowDxfId="12466"/>
    <tableColumn id="3919" name="Column3919" dataDxfId="28855" totalsRowDxfId="12465"/>
    <tableColumn id="3920" name="Column3920" dataDxfId="28854" totalsRowDxfId="12464"/>
    <tableColumn id="3921" name="Column3921" dataDxfId="28853" totalsRowDxfId="12463"/>
    <tableColumn id="3922" name="Column3922" dataDxfId="28852" totalsRowDxfId="12462"/>
    <tableColumn id="3923" name="Column3923" dataDxfId="28851" totalsRowDxfId="12461"/>
    <tableColumn id="3924" name="Column3924" dataDxfId="28850" totalsRowDxfId="12460"/>
    <tableColumn id="3925" name="Column3925" dataDxfId="28849" totalsRowDxfId="12459"/>
    <tableColumn id="3926" name="Column3926" dataDxfId="28848" totalsRowDxfId="12458"/>
    <tableColumn id="3927" name="Column3927" dataDxfId="28847" totalsRowDxfId="12457"/>
    <tableColumn id="3928" name="Column3928" dataDxfId="28846" totalsRowDxfId="12456"/>
    <tableColumn id="3929" name="Column3929" dataDxfId="28845" totalsRowDxfId="12455"/>
    <tableColumn id="3930" name="Column3930" dataDxfId="28844" totalsRowDxfId="12454"/>
    <tableColumn id="3931" name="Column3931" dataDxfId="28843" totalsRowDxfId="12453"/>
    <tableColumn id="3932" name="Column3932" dataDxfId="28842" totalsRowDxfId="12452"/>
    <tableColumn id="3933" name="Column3933" dataDxfId="28841" totalsRowDxfId="12451"/>
    <tableColumn id="3934" name="Column3934" dataDxfId="28840" totalsRowDxfId="12450"/>
    <tableColumn id="3935" name="Column3935" dataDxfId="28839" totalsRowDxfId="12449"/>
    <tableColumn id="3936" name="Column3936" dataDxfId="28838" totalsRowDxfId="12448"/>
    <tableColumn id="3937" name="Column3937" dataDxfId="28837" totalsRowDxfId="12447"/>
    <tableColumn id="3938" name="Column3938" dataDxfId="28836" totalsRowDxfId="12446"/>
    <tableColumn id="3939" name="Column3939" dataDxfId="28835" totalsRowDxfId="12445"/>
    <tableColumn id="3940" name="Column3940" dataDxfId="28834" totalsRowDxfId="12444"/>
    <tableColumn id="3941" name="Column3941" dataDxfId="28833" totalsRowDxfId="12443"/>
    <tableColumn id="3942" name="Column3942" dataDxfId="28832" totalsRowDxfId="12442"/>
    <tableColumn id="3943" name="Column3943" dataDxfId="28831" totalsRowDxfId="12441"/>
    <tableColumn id="3944" name="Column3944" dataDxfId="28830" totalsRowDxfId="12440"/>
    <tableColumn id="3945" name="Column3945" dataDxfId="28829" totalsRowDxfId="12439"/>
    <tableColumn id="3946" name="Column3946" dataDxfId="28828" totalsRowDxfId="12438"/>
    <tableColumn id="3947" name="Column3947" dataDxfId="28827" totalsRowDxfId="12437"/>
    <tableColumn id="3948" name="Column3948" dataDxfId="28826" totalsRowDxfId="12436"/>
    <tableColumn id="3949" name="Column3949" dataDxfId="28825" totalsRowDxfId="12435"/>
    <tableColumn id="3950" name="Column3950" dataDxfId="28824" totalsRowDxfId="12434"/>
    <tableColumn id="3951" name="Column3951" dataDxfId="28823" totalsRowDxfId="12433"/>
    <tableColumn id="3952" name="Column3952" dataDxfId="28822" totalsRowDxfId="12432"/>
    <tableColumn id="3953" name="Column3953" dataDxfId="28821" totalsRowDxfId="12431"/>
    <tableColumn id="3954" name="Column3954" dataDxfId="28820" totalsRowDxfId="12430"/>
    <tableColumn id="3955" name="Column3955" dataDxfId="28819" totalsRowDxfId="12429"/>
    <tableColumn id="3956" name="Column3956" dataDxfId="28818" totalsRowDxfId="12428"/>
    <tableColumn id="3957" name="Column3957" dataDxfId="28817" totalsRowDxfId="12427"/>
    <tableColumn id="3958" name="Column3958" dataDxfId="28816" totalsRowDxfId="12426"/>
    <tableColumn id="3959" name="Column3959" dataDxfId="28815" totalsRowDxfId="12425"/>
    <tableColumn id="3960" name="Column3960" dataDxfId="28814" totalsRowDxfId="12424"/>
    <tableColumn id="3961" name="Column3961" dataDxfId="28813" totalsRowDxfId="12423"/>
    <tableColumn id="3962" name="Column3962" dataDxfId="28812" totalsRowDxfId="12422"/>
    <tableColumn id="3963" name="Column3963" dataDxfId="28811" totalsRowDxfId="12421"/>
    <tableColumn id="3964" name="Column3964" dataDxfId="28810" totalsRowDxfId="12420"/>
    <tableColumn id="3965" name="Column3965" dataDxfId="28809" totalsRowDxfId="12419"/>
    <tableColumn id="3966" name="Column3966" dataDxfId="28808" totalsRowDxfId="12418"/>
    <tableColumn id="3967" name="Column3967" dataDxfId="28807" totalsRowDxfId="12417"/>
    <tableColumn id="3968" name="Column3968" dataDxfId="28806" totalsRowDxfId="12416"/>
    <tableColumn id="3969" name="Column3969" dataDxfId="28805" totalsRowDxfId="12415"/>
    <tableColumn id="3970" name="Column3970" dataDxfId="28804" totalsRowDxfId="12414"/>
    <tableColumn id="3971" name="Column3971" dataDxfId="28803" totalsRowDxfId="12413"/>
    <tableColumn id="3972" name="Column3972" dataDxfId="28802" totalsRowDxfId="12412"/>
    <tableColumn id="3973" name="Column3973" dataDxfId="28801" totalsRowDxfId="12411"/>
    <tableColumn id="3974" name="Column3974" dataDxfId="28800" totalsRowDxfId="12410"/>
    <tableColumn id="3975" name="Column3975" dataDxfId="28799" totalsRowDxfId="12409"/>
    <tableColumn id="3976" name="Column3976" dataDxfId="28798" totalsRowDxfId="12408"/>
    <tableColumn id="3977" name="Column3977" dataDxfId="28797" totalsRowDxfId="12407"/>
    <tableColumn id="3978" name="Column3978" dataDxfId="28796" totalsRowDxfId="12406"/>
    <tableColumn id="3979" name="Column3979" dataDxfId="28795" totalsRowDxfId="12405"/>
    <tableColumn id="3980" name="Column3980" dataDxfId="28794" totalsRowDxfId="12404"/>
    <tableColumn id="3981" name="Column3981" dataDxfId="28793" totalsRowDxfId="12403"/>
    <tableColumn id="3982" name="Column3982" dataDxfId="28792" totalsRowDxfId="12402"/>
    <tableColumn id="3983" name="Column3983" dataDxfId="28791" totalsRowDxfId="12401"/>
    <tableColumn id="3984" name="Column3984" dataDxfId="28790" totalsRowDxfId="12400"/>
    <tableColumn id="3985" name="Column3985" dataDxfId="28789" totalsRowDxfId="12399"/>
    <tableColumn id="3986" name="Column3986" dataDxfId="28788" totalsRowDxfId="12398"/>
    <tableColumn id="3987" name="Column3987" dataDxfId="28787" totalsRowDxfId="12397"/>
    <tableColumn id="3988" name="Column3988" dataDxfId="28786" totalsRowDxfId="12396"/>
    <tableColumn id="3989" name="Column3989" dataDxfId="28785" totalsRowDxfId="12395"/>
    <tableColumn id="3990" name="Column3990" dataDxfId="28784" totalsRowDxfId="12394"/>
    <tableColumn id="3991" name="Column3991" dataDxfId="28783" totalsRowDxfId="12393"/>
    <tableColumn id="3992" name="Column3992" dataDxfId="28782" totalsRowDxfId="12392"/>
    <tableColumn id="3993" name="Column3993" dataDxfId="28781" totalsRowDxfId="12391"/>
    <tableColumn id="3994" name="Column3994" dataDxfId="28780" totalsRowDxfId="12390"/>
    <tableColumn id="3995" name="Column3995" dataDxfId="28779" totalsRowDxfId="12389"/>
    <tableColumn id="3996" name="Column3996" dataDxfId="28778" totalsRowDxfId="12388"/>
    <tableColumn id="3997" name="Column3997" dataDxfId="28777" totalsRowDxfId="12387"/>
    <tableColumn id="3998" name="Column3998" dataDxfId="28776" totalsRowDxfId="12386"/>
    <tableColumn id="3999" name="Column3999" dataDxfId="28775" totalsRowDxfId="12385"/>
    <tableColumn id="4000" name="Column4000" dataDxfId="28774" totalsRowDxfId="12384"/>
    <tableColumn id="4001" name="Column4001" dataDxfId="28773" totalsRowDxfId="12383"/>
    <tableColumn id="4002" name="Column4002" dataDxfId="28772" totalsRowDxfId="12382"/>
    <tableColumn id="4003" name="Column4003" dataDxfId="28771" totalsRowDxfId="12381"/>
    <tableColumn id="4004" name="Column4004" dataDxfId="28770" totalsRowDxfId="12380"/>
    <tableColumn id="4005" name="Column4005" dataDxfId="28769" totalsRowDxfId="12379"/>
    <tableColumn id="4006" name="Column4006" dataDxfId="28768" totalsRowDxfId="12378"/>
    <tableColumn id="4007" name="Column4007" dataDxfId="28767" totalsRowDxfId="12377"/>
    <tableColumn id="4008" name="Column4008" dataDxfId="28766" totalsRowDxfId="12376"/>
    <tableColumn id="4009" name="Column4009" dataDxfId="28765" totalsRowDxfId="12375"/>
    <tableColumn id="4010" name="Column4010" dataDxfId="28764" totalsRowDxfId="12374"/>
    <tableColumn id="4011" name="Column4011" dataDxfId="28763" totalsRowDxfId="12373"/>
    <tableColumn id="4012" name="Column4012" dataDxfId="28762" totalsRowDxfId="12372"/>
    <tableColumn id="4013" name="Column4013" dataDxfId="28761" totalsRowDxfId="12371"/>
    <tableColumn id="4014" name="Column4014" dataDxfId="28760" totalsRowDxfId="12370"/>
    <tableColumn id="4015" name="Column4015" dataDxfId="28759" totalsRowDxfId="12369"/>
    <tableColumn id="4016" name="Column4016" dataDxfId="28758" totalsRowDxfId="12368"/>
    <tableColumn id="4017" name="Column4017" dataDxfId="28757" totalsRowDxfId="12367"/>
    <tableColumn id="4018" name="Column4018" dataDxfId="28756" totalsRowDxfId="12366"/>
    <tableColumn id="4019" name="Column4019" dataDxfId="28755" totalsRowDxfId="12365"/>
    <tableColumn id="4020" name="Column4020" dataDxfId="28754" totalsRowDxfId="12364"/>
    <tableColumn id="4021" name="Column4021" dataDxfId="28753" totalsRowDxfId="12363"/>
    <tableColumn id="4022" name="Column4022" dataDxfId="28752" totalsRowDxfId="12362"/>
    <tableColumn id="4023" name="Column4023" dataDxfId="28751" totalsRowDxfId="12361"/>
    <tableColumn id="4024" name="Column4024" dataDxfId="28750" totalsRowDxfId="12360"/>
    <tableColumn id="4025" name="Column4025" dataDxfId="28749" totalsRowDxfId="12359"/>
    <tableColumn id="4026" name="Column4026" dataDxfId="28748" totalsRowDxfId="12358"/>
    <tableColumn id="4027" name="Column4027" dataDxfId="28747" totalsRowDxfId="12357"/>
    <tableColumn id="4028" name="Column4028" dataDxfId="28746" totalsRowDxfId="12356"/>
    <tableColumn id="4029" name="Column4029" dataDxfId="28745" totalsRowDxfId="12355"/>
    <tableColumn id="4030" name="Column4030" dataDxfId="28744" totalsRowDxfId="12354"/>
    <tableColumn id="4031" name="Column4031" dataDxfId="28743" totalsRowDxfId="12353"/>
    <tableColumn id="4032" name="Column4032" dataDxfId="28742" totalsRowDxfId="12352"/>
    <tableColumn id="4033" name="Column4033" dataDxfId="28741" totalsRowDxfId="12351"/>
    <tableColumn id="4034" name="Column4034" dataDxfId="28740" totalsRowDxfId="12350"/>
    <tableColumn id="4035" name="Column4035" dataDxfId="28739" totalsRowDxfId="12349"/>
    <tableColumn id="4036" name="Column4036" dataDxfId="28738" totalsRowDxfId="12348"/>
    <tableColumn id="4037" name="Column4037" dataDxfId="28737" totalsRowDxfId="12347"/>
    <tableColumn id="4038" name="Column4038" dataDxfId="28736" totalsRowDxfId="12346"/>
    <tableColumn id="4039" name="Column4039" dataDxfId="28735" totalsRowDxfId="12345"/>
    <tableColumn id="4040" name="Column4040" dataDxfId="28734" totalsRowDxfId="12344"/>
    <tableColumn id="4041" name="Column4041" dataDxfId="28733" totalsRowDxfId="12343"/>
    <tableColumn id="4042" name="Column4042" dataDxfId="28732" totalsRowDxfId="12342"/>
    <tableColumn id="4043" name="Column4043" dataDxfId="28731" totalsRowDxfId="12341"/>
    <tableColumn id="4044" name="Column4044" dataDxfId="28730" totalsRowDxfId="12340"/>
    <tableColumn id="4045" name="Column4045" dataDxfId="28729" totalsRowDxfId="12339"/>
    <tableColumn id="4046" name="Column4046" dataDxfId="28728" totalsRowDxfId="12338"/>
    <tableColumn id="4047" name="Column4047" dataDxfId="28727" totalsRowDxfId="12337"/>
    <tableColumn id="4048" name="Column4048" dataDxfId="28726" totalsRowDxfId="12336"/>
    <tableColumn id="4049" name="Column4049" dataDxfId="28725" totalsRowDxfId="12335"/>
    <tableColumn id="4050" name="Column4050" dataDxfId="28724" totalsRowDxfId="12334"/>
    <tableColumn id="4051" name="Column4051" dataDxfId="28723" totalsRowDxfId="12333"/>
    <tableColumn id="4052" name="Column4052" dataDxfId="28722" totalsRowDxfId="12332"/>
    <tableColumn id="4053" name="Column4053" dataDxfId="28721" totalsRowDxfId="12331"/>
    <tableColumn id="4054" name="Column4054" dataDxfId="28720" totalsRowDxfId="12330"/>
    <tableColumn id="4055" name="Column4055" dataDxfId="28719" totalsRowDxfId="12329"/>
    <tableColumn id="4056" name="Column4056" dataDxfId="28718" totalsRowDxfId="12328"/>
    <tableColumn id="4057" name="Column4057" dataDxfId="28717" totalsRowDxfId="12327"/>
    <tableColumn id="4058" name="Column4058" dataDxfId="28716" totalsRowDxfId="12326"/>
    <tableColumn id="4059" name="Column4059" dataDxfId="28715" totalsRowDxfId="12325"/>
    <tableColumn id="4060" name="Column4060" dataDxfId="28714" totalsRowDxfId="12324"/>
    <tableColumn id="4061" name="Column4061" dataDxfId="28713" totalsRowDxfId="12323"/>
    <tableColumn id="4062" name="Column4062" dataDxfId="28712" totalsRowDxfId="12322"/>
    <tableColumn id="4063" name="Column4063" dataDxfId="28711" totalsRowDxfId="12321"/>
    <tableColumn id="4064" name="Column4064" dataDxfId="28710" totalsRowDxfId="12320"/>
    <tableColumn id="4065" name="Column4065" dataDxfId="28709" totalsRowDxfId="12319"/>
    <tableColumn id="4066" name="Column4066" dataDxfId="28708" totalsRowDxfId="12318"/>
    <tableColumn id="4067" name="Column4067" dataDxfId="28707" totalsRowDxfId="12317"/>
    <tableColumn id="4068" name="Column4068" dataDxfId="28706" totalsRowDxfId="12316"/>
    <tableColumn id="4069" name="Column4069" dataDxfId="28705" totalsRowDxfId="12315"/>
    <tableColumn id="4070" name="Column4070" dataDxfId="28704" totalsRowDxfId="12314"/>
    <tableColumn id="4071" name="Column4071" dataDxfId="28703" totalsRowDxfId="12313"/>
    <tableColumn id="4072" name="Column4072" dataDxfId="28702" totalsRowDxfId="12312"/>
    <tableColumn id="4073" name="Column4073" dataDxfId="28701" totalsRowDxfId="12311"/>
    <tableColumn id="4074" name="Column4074" dataDxfId="28700" totalsRowDxfId="12310"/>
    <tableColumn id="4075" name="Column4075" dataDxfId="28699" totalsRowDxfId="12309"/>
    <tableColumn id="4076" name="Column4076" dataDxfId="28698" totalsRowDxfId="12308"/>
    <tableColumn id="4077" name="Column4077" dataDxfId="28697" totalsRowDxfId="12307"/>
    <tableColumn id="4078" name="Column4078" dataDxfId="28696" totalsRowDxfId="12306"/>
    <tableColumn id="4079" name="Column4079" dataDxfId="28695" totalsRowDxfId="12305"/>
    <tableColumn id="4080" name="Column4080" dataDxfId="28694" totalsRowDxfId="12304"/>
    <tableColumn id="4081" name="Column4081" dataDxfId="28693" totalsRowDxfId="12303"/>
    <tableColumn id="4082" name="Column4082" dataDxfId="28692" totalsRowDxfId="12302"/>
    <tableColumn id="4083" name="Column4083" dataDxfId="28691" totalsRowDxfId="12301"/>
    <tableColumn id="4084" name="Column4084" dataDxfId="28690" totalsRowDxfId="12300"/>
    <tableColumn id="4085" name="Column4085" dataDxfId="28689" totalsRowDxfId="12299"/>
    <tableColumn id="4086" name="Column4086" dataDxfId="28688" totalsRowDxfId="12298"/>
    <tableColumn id="4087" name="Column4087" dataDxfId="28687" totalsRowDxfId="12297"/>
    <tableColumn id="4088" name="Column4088" dataDxfId="28686" totalsRowDxfId="12296"/>
    <tableColumn id="4089" name="Column4089" dataDxfId="28685" totalsRowDxfId="12295"/>
    <tableColumn id="4090" name="Column4090" dataDxfId="28684" totalsRowDxfId="12294"/>
    <tableColumn id="4091" name="Column4091" dataDxfId="28683" totalsRowDxfId="12293"/>
    <tableColumn id="4092" name="Column4092" dataDxfId="28682" totalsRowDxfId="12292"/>
    <tableColumn id="4093" name="Column4093" dataDxfId="28681" totalsRowDxfId="12291"/>
    <tableColumn id="4094" name="Column4094" dataDxfId="28680" totalsRowDxfId="12290"/>
    <tableColumn id="4095" name="Column4095" dataDxfId="28679" totalsRowDxfId="12289"/>
    <tableColumn id="4096" name="Column4096" dataDxfId="28678" totalsRowDxfId="12288"/>
    <tableColumn id="4097" name="Column4097" dataDxfId="28677" totalsRowDxfId="12287"/>
    <tableColumn id="4098" name="Column4098" dataDxfId="28676" totalsRowDxfId="12286"/>
    <tableColumn id="4099" name="Column4099" dataDxfId="28675" totalsRowDxfId="12285"/>
    <tableColumn id="4100" name="Column4100" dataDxfId="28674" totalsRowDxfId="12284"/>
    <tableColumn id="4101" name="Column4101" dataDxfId="28673" totalsRowDxfId="12283"/>
    <tableColumn id="4102" name="Column4102" dataDxfId="28672" totalsRowDxfId="12282"/>
    <tableColumn id="4103" name="Column4103" dataDxfId="28671" totalsRowDxfId="12281"/>
    <tableColumn id="4104" name="Column4104" dataDxfId="28670" totalsRowDxfId="12280"/>
    <tableColumn id="4105" name="Column4105" dataDxfId="28669" totalsRowDxfId="12279"/>
    <tableColumn id="4106" name="Column4106" dataDxfId="28668" totalsRowDxfId="12278"/>
    <tableColumn id="4107" name="Column4107" dataDxfId="28667" totalsRowDxfId="12277"/>
    <tableColumn id="4108" name="Column4108" dataDxfId="28666" totalsRowDxfId="12276"/>
    <tableColumn id="4109" name="Column4109" dataDxfId="28665" totalsRowDxfId="12275"/>
    <tableColumn id="4110" name="Column4110" dataDxfId="28664" totalsRowDxfId="12274"/>
    <tableColumn id="4111" name="Column4111" dataDxfId="28663" totalsRowDxfId="12273"/>
    <tableColumn id="4112" name="Column4112" dataDxfId="28662" totalsRowDxfId="12272"/>
    <tableColumn id="4113" name="Column4113" dataDxfId="28661" totalsRowDxfId="12271"/>
    <tableColumn id="4114" name="Column4114" dataDxfId="28660" totalsRowDxfId="12270"/>
    <tableColumn id="4115" name="Column4115" dataDxfId="28659" totalsRowDxfId="12269"/>
    <tableColumn id="4116" name="Column4116" dataDxfId="28658" totalsRowDxfId="12268"/>
    <tableColumn id="4117" name="Column4117" dataDxfId="28657" totalsRowDxfId="12267"/>
    <tableColumn id="4118" name="Column4118" dataDxfId="28656" totalsRowDxfId="12266"/>
    <tableColumn id="4119" name="Column4119" dataDxfId="28655" totalsRowDxfId="12265"/>
    <tableColumn id="4120" name="Column4120" dataDxfId="28654" totalsRowDxfId="12264"/>
    <tableColumn id="4121" name="Column4121" dataDxfId="28653" totalsRowDxfId="12263"/>
    <tableColumn id="4122" name="Column4122" dataDxfId="28652" totalsRowDxfId="12262"/>
    <tableColumn id="4123" name="Column4123" dataDxfId="28651" totalsRowDxfId="12261"/>
    <tableColumn id="4124" name="Column4124" dataDxfId="28650" totalsRowDxfId="12260"/>
    <tableColumn id="4125" name="Column4125" dataDxfId="28649" totalsRowDxfId="12259"/>
    <tableColumn id="4126" name="Column4126" dataDxfId="28648" totalsRowDxfId="12258"/>
    <tableColumn id="4127" name="Column4127" dataDxfId="28647" totalsRowDxfId="12257"/>
    <tableColumn id="4128" name="Column4128" dataDxfId="28646" totalsRowDxfId="12256"/>
    <tableColumn id="4129" name="Column4129" dataDxfId="28645" totalsRowDxfId="12255"/>
    <tableColumn id="4130" name="Column4130" dataDxfId="28644" totalsRowDxfId="12254"/>
    <tableColumn id="4131" name="Column4131" dataDxfId="28643" totalsRowDxfId="12253"/>
    <tableColumn id="4132" name="Column4132" dataDxfId="28642" totalsRowDxfId="12252"/>
    <tableColumn id="4133" name="Column4133" dataDxfId="28641" totalsRowDxfId="12251"/>
    <tableColumn id="4134" name="Column4134" dataDxfId="28640" totalsRowDxfId="12250"/>
    <tableColumn id="4135" name="Column4135" dataDxfId="28639" totalsRowDxfId="12249"/>
    <tableColumn id="4136" name="Column4136" dataDxfId="28638" totalsRowDxfId="12248"/>
    <tableColumn id="4137" name="Column4137" dataDxfId="28637" totalsRowDxfId="12247"/>
    <tableColumn id="4138" name="Column4138" dataDxfId="28636" totalsRowDxfId="12246"/>
    <tableColumn id="4139" name="Column4139" dataDxfId="28635" totalsRowDxfId="12245"/>
    <tableColumn id="4140" name="Column4140" dataDxfId="28634" totalsRowDxfId="12244"/>
    <tableColumn id="4141" name="Column4141" dataDxfId="28633" totalsRowDxfId="12243"/>
    <tableColumn id="4142" name="Column4142" dataDxfId="28632" totalsRowDxfId="12242"/>
    <tableColumn id="4143" name="Column4143" dataDxfId="28631" totalsRowDxfId="12241"/>
    <tableColumn id="4144" name="Column4144" dataDxfId="28630" totalsRowDxfId="12240"/>
    <tableColumn id="4145" name="Column4145" dataDxfId="28629" totalsRowDxfId="12239"/>
    <tableColumn id="4146" name="Column4146" dataDxfId="28628" totalsRowDxfId="12238"/>
    <tableColumn id="4147" name="Column4147" dataDxfId="28627" totalsRowDxfId="12237"/>
    <tableColumn id="4148" name="Column4148" dataDxfId="28626" totalsRowDxfId="12236"/>
    <tableColumn id="4149" name="Column4149" dataDxfId="28625" totalsRowDxfId="12235"/>
    <tableColumn id="4150" name="Column4150" dataDxfId="28624" totalsRowDxfId="12234"/>
    <tableColumn id="4151" name="Column4151" dataDxfId="28623" totalsRowDxfId="12233"/>
    <tableColumn id="4152" name="Column4152" dataDxfId="28622" totalsRowDxfId="12232"/>
    <tableColumn id="4153" name="Column4153" dataDxfId="28621" totalsRowDxfId="12231"/>
    <tableColumn id="4154" name="Column4154" dataDxfId="28620" totalsRowDxfId="12230"/>
    <tableColumn id="4155" name="Column4155" dataDxfId="28619" totalsRowDxfId="12229"/>
    <tableColumn id="4156" name="Column4156" dataDxfId="28618" totalsRowDxfId="12228"/>
    <tableColumn id="4157" name="Column4157" dataDxfId="28617" totalsRowDxfId="12227"/>
    <tableColumn id="4158" name="Column4158" dataDxfId="28616" totalsRowDxfId="12226"/>
    <tableColumn id="4159" name="Column4159" dataDxfId="28615" totalsRowDxfId="12225"/>
    <tableColumn id="4160" name="Column4160" dataDxfId="28614" totalsRowDxfId="12224"/>
    <tableColumn id="4161" name="Column4161" dataDxfId="28613" totalsRowDxfId="12223"/>
    <tableColumn id="4162" name="Column4162" dataDxfId="28612" totalsRowDxfId="12222"/>
    <tableColumn id="4163" name="Column4163" dataDxfId="28611" totalsRowDxfId="12221"/>
    <tableColumn id="4164" name="Column4164" dataDxfId="28610" totalsRowDxfId="12220"/>
    <tableColumn id="4165" name="Column4165" dataDxfId="28609" totalsRowDxfId="12219"/>
    <tableColumn id="4166" name="Column4166" dataDxfId="28608" totalsRowDxfId="12218"/>
    <tableColumn id="4167" name="Column4167" dataDxfId="28607" totalsRowDxfId="12217"/>
    <tableColumn id="4168" name="Column4168" dataDxfId="28606" totalsRowDxfId="12216"/>
    <tableColumn id="4169" name="Column4169" dataDxfId="28605" totalsRowDxfId="12215"/>
    <tableColumn id="4170" name="Column4170" dataDxfId="28604" totalsRowDxfId="12214"/>
    <tableColumn id="4171" name="Column4171" dataDxfId="28603" totalsRowDxfId="12213"/>
    <tableColumn id="4172" name="Column4172" dataDxfId="28602" totalsRowDxfId="12212"/>
    <tableColumn id="4173" name="Column4173" dataDxfId="28601" totalsRowDxfId="12211"/>
    <tableColumn id="4174" name="Column4174" dataDxfId="28600" totalsRowDxfId="12210"/>
    <tableColumn id="4175" name="Column4175" dataDxfId="28599" totalsRowDxfId="12209"/>
    <tableColumn id="4176" name="Column4176" dataDxfId="28598" totalsRowDxfId="12208"/>
    <tableColumn id="4177" name="Column4177" dataDxfId="28597" totalsRowDxfId="12207"/>
    <tableColumn id="4178" name="Column4178" dataDxfId="28596" totalsRowDxfId="12206"/>
    <tableColumn id="4179" name="Column4179" dataDxfId="28595" totalsRowDxfId="12205"/>
    <tableColumn id="4180" name="Column4180" dataDxfId="28594" totalsRowDxfId="12204"/>
    <tableColumn id="4181" name="Column4181" dataDxfId="28593" totalsRowDxfId="12203"/>
    <tableColumn id="4182" name="Column4182" dataDxfId="28592" totalsRowDxfId="12202"/>
    <tableColumn id="4183" name="Column4183" dataDxfId="28591" totalsRowDxfId="12201"/>
    <tableColumn id="4184" name="Column4184" dataDxfId="28590" totalsRowDxfId="12200"/>
    <tableColumn id="4185" name="Column4185" dataDxfId="28589" totalsRowDxfId="12199"/>
    <tableColumn id="4186" name="Column4186" dataDxfId="28588" totalsRowDxfId="12198"/>
    <tableColumn id="4187" name="Column4187" dataDxfId="28587" totalsRowDxfId="12197"/>
    <tableColumn id="4188" name="Column4188" dataDxfId="28586" totalsRowDxfId="12196"/>
    <tableColumn id="4189" name="Column4189" dataDxfId="28585" totalsRowDxfId="12195"/>
    <tableColumn id="4190" name="Column4190" dataDxfId="28584" totalsRowDxfId="12194"/>
    <tableColumn id="4191" name="Column4191" dataDxfId="28583" totalsRowDxfId="12193"/>
    <tableColumn id="4192" name="Column4192" dataDxfId="28582" totalsRowDxfId="12192"/>
    <tableColumn id="4193" name="Column4193" dataDxfId="28581" totalsRowDxfId="12191"/>
    <tableColumn id="4194" name="Column4194" dataDxfId="28580" totalsRowDxfId="12190"/>
    <tableColumn id="4195" name="Column4195" dataDxfId="28579" totalsRowDxfId="12189"/>
    <tableColumn id="4196" name="Column4196" dataDxfId="28578" totalsRowDxfId="12188"/>
    <tableColumn id="4197" name="Column4197" dataDxfId="28577" totalsRowDxfId="12187"/>
    <tableColumn id="4198" name="Column4198" dataDxfId="28576" totalsRowDxfId="12186"/>
    <tableColumn id="4199" name="Column4199" dataDxfId="28575" totalsRowDxfId="12185"/>
    <tableColumn id="4200" name="Column4200" dataDxfId="28574" totalsRowDxfId="12184"/>
    <tableColumn id="4201" name="Column4201" dataDxfId="28573" totalsRowDxfId="12183"/>
    <tableColumn id="4202" name="Column4202" dataDxfId="28572" totalsRowDxfId="12182"/>
    <tableColumn id="4203" name="Column4203" dataDxfId="28571" totalsRowDxfId="12181"/>
    <tableColumn id="4204" name="Column4204" dataDxfId="28570" totalsRowDxfId="12180"/>
    <tableColumn id="4205" name="Column4205" dataDxfId="28569" totalsRowDxfId="12179"/>
    <tableColumn id="4206" name="Column4206" dataDxfId="28568" totalsRowDxfId="12178"/>
    <tableColumn id="4207" name="Column4207" dataDxfId="28567" totalsRowDxfId="12177"/>
    <tableColumn id="4208" name="Column4208" dataDxfId="28566" totalsRowDxfId="12176"/>
    <tableColumn id="4209" name="Column4209" dataDxfId="28565" totalsRowDxfId="12175"/>
    <tableColumn id="4210" name="Column4210" dataDxfId="28564" totalsRowDxfId="12174"/>
    <tableColumn id="4211" name="Column4211" dataDxfId="28563" totalsRowDxfId="12173"/>
    <tableColumn id="4212" name="Column4212" dataDxfId="28562" totalsRowDxfId="12172"/>
    <tableColumn id="4213" name="Column4213" dataDxfId="28561" totalsRowDxfId="12171"/>
    <tableColumn id="4214" name="Column4214" dataDxfId="28560" totalsRowDxfId="12170"/>
    <tableColumn id="4215" name="Column4215" dataDxfId="28559" totalsRowDxfId="12169"/>
    <tableColumn id="4216" name="Column4216" dataDxfId="28558" totalsRowDxfId="12168"/>
    <tableColumn id="4217" name="Column4217" dataDxfId="28557" totalsRowDxfId="12167"/>
    <tableColumn id="4218" name="Column4218" dataDxfId="28556" totalsRowDxfId="12166"/>
    <tableColumn id="4219" name="Column4219" dataDxfId="28555" totalsRowDxfId="12165"/>
    <tableColumn id="4220" name="Column4220" dataDxfId="28554" totalsRowDxfId="12164"/>
    <tableColumn id="4221" name="Column4221" dataDxfId="28553" totalsRowDxfId="12163"/>
    <tableColumn id="4222" name="Column4222" dataDxfId="28552" totalsRowDxfId="12162"/>
    <tableColumn id="4223" name="Column4223" dataDxfId="28551" totalsRowDxfId="12161"/>
    <tableColumn id="4224" name="Column4224" dataDxfId="28550" totalsRowDxfId="12160"/>
    <tableColumn id="4225" name="Column4225" dataDxfId="28549" totalsRowDxfId="12159"/>
    <tableColumn id="4226" name="Column4226" dataDxfId="28548" totalsRowDxfId="12158"/>
    <tableColumn id="4227" name="Column4227" dataDxfId="28547" totalsRowDxfId="12157"/>
    <tableColumn id="4228" name="Column4228" dataDxfId="28546" totalsRowDxfId="12156"/>
    <tableColumn id="4229" name="Column4229" dataDxfId="28545" totalsRowDxfId="12155"/>
    <tableColumn id="4230" name="Column4230" dataDxfId="28544" totalsRowDxfId="12154"/>
    <tableColumn id="4231" name="Column4231" dataDxfId="28543" totalsRowDxfId="12153"/>
    <tableColumn id="4232" name="Column4232" dataDxfId="28542" totalsRowDxfId="12152"/>
    <tableColumn id="4233" name="Column4233" dataDxfId="28541" totalsRowDxfId="12151"/>
    <tableColumn id="4234" name="Column4234" dataDxfId="28540" totalsRowDxfId="12150"/>
    <tableColumn id="4235" name="Column4235" dataDxfId="28539" totalsRowDxfId="12149"/>
    <tableColumn id="4236" name="Column4236" dataDxfId="28538" totalsRowDxfId="12148"/>
    <tableColumn id="4237" name="Column4237" dataDxfId="28537" totalsRowDxfId="12147"/>
    <tableColumn id="4238" name="Column4238" dataDxfId="28536" totalsRowDxfId="12146"/>
    <tableColumn id="4239" name="Column4239" dataDxfId="28535" totalsRowDxfId="12145"/>
    <tableColumn id="4240" name="Column4240" dataDxfId="28534" totalsRowDxfId="12144"/>
    <tableColumn id="4241" name="Column4241" dataDxfId="28533" totalsRowDxfId="12143"/>
    <tableColumn id="4242" name="Column4242" dataDxfId="28532" totalsRowDxfId="12142"/>
    <tableColumn id="4243" name="Column4243" dataDxfId="28531" totalsRowDxfId="12141"/>
    <tableColumn id="4244" name="Column4244" dataDxfId="28530" totalsRowDxfId="12140"/>
    <tableColumn id="4245" name="Column4245" dataDxfId="28529" totalsRowDxfId="12139"/>
    <tableColumn id="4246" name="Column4246" dataDxfId="28528" totalsRowDxfId="12138"/>
    <tableColumn id="4247" name="Column4247" dataDxfId="28527" totalsRowDxfId="12137"/>
    <tableColumn id="4248" name="Column4248" dataDxfId="28526" totalsRowDxfId="12136"/>
    <tableColumn id="4249" name="Column4249" dataDxfId="28525" totalsRowDxfId="12135"/>
    <tableColumn id="4250" name="Column4250" dataDxfId="28524" totalsRowDxfId="12134"/>
    <tableColumn id="4251" name="Column4251" dataDxfId="28523" totalsRowDxfId="12133"/>
    <tableColumn id="4252" name="Column4252" dataDxfId="28522" totalsRowDxfId="12132"/>
    <tableColumn id="4253" name="Column4253" dataDxfId="28521" totalsRowDxfId="12131"/>
    <tableColumn id="4254" name="Column4254" dataDxfId="28520" totalsRowDxfId="12130"/>
    <tableColumn id="4255" name="Column4255" dataDxfId="28519" totalsRowDxfId="12129"/>
    <tableColumn id="4256" name="Column4256" dataDxfId="28518" totalsRowDxfId="12128"/>
    <tableColumn id="4257" name="Column4257" dataDxfId="28517" totalsRowDxfId="12127"/>
    <tableColumn id="4258" name="Column4258" dataDxfId="28516" totalsRowDxfId="12126"/>
    <tableColumn id="4259" name="Column4259" dataDxfId="28515" totalsRowDxfId="12125"/>
    <tableColumn id="4260" name="Column4260" dataDxfId="28514" totalsRowDxfId="12124"/>
    <tableColumn id="4261" name="Column4261" dataDxfId="28513" totalsRowDxfId="12123"/>
    <tableColumn id="4262" name="Column4262" dataDxfId="28512" totalsRowDxfId="12122"/>
    <tableColumn id="4263" name="Column4263" dataDxfId="28511" totalsRowDxfId="12121"/>
    <tableColumn id="4264" name="Column4264" dataDxfId="28510" totalsRowDxfId="12120"/>
    <tableColumn id="4265" name="Column4265" dataDxfId="28509" totalsRowDxfId="12119"/>
    <tableColumn id="4266" name="Column4266" dataDxfId="28508" totalsRowDxfId="12118"/>
    <tableColumn id="4267" name="Column4267" dataDxfId="28507" totalsRowDxfId="12117"/>
    <tableColumn id="4268" name="Column4268" dataDxfId="28506" totalsRowDxfId="12116"/>
    <tableColumn id="4269" name="Column4269" dataDxfId="28505" totalsRowDxfId="12115"/>
    <tableColumn id="4270" name="Column4270" dataDxfId="28504" totalsRowDxfId="12114"/>
    <tableColumn id="4271" name="Column4271" dataDxfId="28503" totalsRowDxfId="12113"/>
    <tableColumn id="4272" name="Column4272" dataDxfId="28502" totalsRowDxfId="12112"/>
    <tableColumn id="4273" name="Column4273" dataDxfId="28501" totalsRowDxfId="12111"/>
    <tableColumn id="4274" name="Column4274" dataDxfId="28500" totalsRowDxfId="12110"/>
    <tableColumn id="4275" name="Column4275" dataDxfId="28499" totalsRowDxfId="12109"/>
    <tableColumn id="4276" name="Column4276" dataDxfId="28498" totalsRowDxfId="12108"/>
    <tableColumn id="4277" name="Column4277" dataDxfId="28497" totalsRowDxfId="12107"/>
    <tableColumn id="4278" name="Column4278" dataDxfId="28496" totalsRowDxfId="12106"/>
    <tableColumn id="4279" name="Column4279" dataDxfId="28495" totalsRowDxfId="12105"/>
    <tableColumn id="4280" name="Column4280" dataDxfId="28494" totalsRowDxfId="12104"/>
    <tableColumn id="4281" name="Column4281" dataDxfId="28493" totalsRowDxfId="12103"/>
    <tableColumn id="4282" name="Column4282" dataDxfId="28492" totalsRowDxfId="12102"/>
    <tableColumn id="4283" name="Column4283" dataDxfId="28491" totalsRowDxfId="12101"/>
    <tableColumn id="4284" name="Column4284" dataDxfId="28490" totalsRowDxfId="12100"/>
    <tableColumn id="4285" name="Column4285" dataDxfId="28489" totalsRowDxfId="12099"/>
    <tableColumn id="4286" name="Column4286" dataDxfId="28488" totalsRowDxfId="12098"/>
    <tableColumn id="4287" name="Column4287" dataDxfId="28487" totalsRowDxfId="12097"/>
    <tableColumn id="4288" name="Column4288" dataDxfId="28486" totalsRowDxfId="12096"/>
    <tableColumn id="4289" name="Column4289" dataDxfId="28485" totalsRowDxfId="12095"/>
    <tableColumn id="4290" name="Column4290" dataDxfId="28484" totalsRowDxfId="12094"/>
    <tableColumn id="4291" name="Column4291" dataDxfId="28483" totalsRowDxfId="12093"/>
    <tableColumn id="4292" name="Column4292" dataDxfId="28482" totalsRowDxfId="12092"/>
    <tableColumn id="4293" name="Column4293" dataDxfId="28481" totalsRowDxfId="12091"/>
    <tableColumn id="4294" name="Column4294" dataDxfId="28480" totalsRowDxfId="12090"/>
    <tableColumn id="4295" name="Column4295" dataDxfId="28479" totalsRowDxfId="12089"/>
    <tableColumn id="4296" name="Column4296" dataDxfId="28478" totalsRowDxfId="12088"/>
    <tableColumn id="4297" name="Column4297" dataDxfId="28477" totalsRowDxfId="12087"/>
    <tableColumn id="4298" name="Column4298" dataDxfId="28476" totalsRowDxfId="12086"/>
    <tableColumn id="4299" name="Column4299" dataDxfId="28475" totalsRowDxfId="12085"/>
    <tableColumn id="4300" name="Column4300" dataDxfId="28474" totalsRowDxfId="12084"/>
    <tableColumn id="4301" name="Column4301" dataDxfId="28473" totalsRowDxfId="12083"/>
    <tableColumn id="4302" name="Column4302" dataDxfId="28472" totalsRowDxfId="12082"/>
    <tableColumn id="4303" name="Column4303" dataDxfId="28471" totalsRowDxfId="12081"/>
    <tableColumn id="4304" name="Column4304" dataDxfId="28470" totalsRowDxfId="12080"/>
    <tableColumn id="4305" name="Column4305" dataDxfId="28469" totalsRowDxfId="12079"/>
    <tableColumn id="4306" name="Column4306" dataDxfId="28468" totalsRowDxfId="12078"/>
    <tableColumn id="4307" name="Column4307" dataDxfId="28467" totalsRowDxfId="12077"/>
    <tableColumn id="4308" name="Column4308" dataDxfId="28466" totalsRowDxfId="12076"/>
    <tableColumn id="4309" name="Column4309" dataDxfId="28465" totalsRowDxfId="12075"/>
    <tableColumn id="4310" name="Column4310" dataDxfId="28464" totalsRowDxfId="12074"/>
    <tableColumn id="4311" name="Column4311" dataDxfId="28463" totalsRowDxfId="12073"/>
    <tableColumn id="4312" name="Column4312" dataDxfId="28462" totalsRowDxfId="12072"/>
    <tableColumn id="4313" name="Column4313" dataDxfId="28461" totalsRowDxfId="12071"/>
    <tableColumn id="4314" name="Column4314" dataDxfId="28460" totalsRowDxfId="12070"/>
    <tableColumn id="4315" name="Column4315" dataDxfId="28459" totalsRowDxfId="12069"/>
    <tableColumn id="4316" name="Column4316" dataDxfId="28458" totalsRowDxfId="12068"/>
    <tableColumn id="4317" name="Column4317" dataDxfId="28457" totalsRowDxfId="12067"/>
    <tableColumn id="4318" name="Column4318" dataDxfId="28456" totalsRowDxfId="12066"/>
    <tableColumn id="4319" name="Column4319" dataDxfId="28455" totalsRowDxfId="12065"/>
    <tableColumn id="4320" name="Column4320" dataDxfId="28454" totalsRowDxfId="12064"/>
    <tableColumn id="4321" name="Column4321" dataDxfId="28453" totalsRowDxfId="12063"/>
    <tableColumn id="4322" name="Column4322" dataDxfId="28452" totalsRowDxfId="12062"/>
    <tableColumn id="4323" name="Column4323" dataDxfId="28451" totalsRowDxfId="12061"/>
    <tableColumn id="4324" name="Column4324" dataDxfId="28450" totalsRowDxfId="12060"/>
    <tableColumn id="4325" name="Column4325" dataDxfId="28449" totalsRowDxfId="12059"/>
    <tableColumn id="4326" name="Column4326" dataDxfId="28448" totalsRowDxfId="12058"/>
    <tableColumn id="4327" name="Column4327" dataDxfId="28447" totalsRowDxfId="12057"/>
    <tableColumn id="4328" name="Column4328" dataDxfId="28446" totalsRowDxfId="12056"/>
    <tableColumn id="4329" name="Column4329" dataDxfId="28445" totalsRowDxfId="12055"/>
    <tableColumn id="4330" name="Column4330" dataDxfId="28444" totalsRowDxfId="12054"/>
    <tableColumn id="4331" name="Column4331" dataDxfId="28443" totalsRowDxfId="12053"/>
    <tableColumn id="4332" name="Column4332" dataDxfId="28442" totalsRowDxfId="12052"/>
    <tableColumn id="4333" name="Column4333" dataDxfId="28441" totalsRowDxfId="12051"/>
    <tableColumn id="4334" name="Column4334" dataDxfId="28440" totalsRowDxfId="12050"/>
    <tableColumn id="4335" name="Column4335" dataDxfId="28439" totalsRowDxfId="12049"/>
    <tableColumn id="4336" name="Column4336" dataDxfId="28438" totalsRowDxfId="12048"/>
    <tableColumn id="4337" name="Column4337" dataDxfId="28437" totalsRowDxfId="12047"/>
    <tableColumn id="4338" name="Column4338" dataDxfId="28436" totalsRowDxfId="12046"/>
    <tableColumn id="4339" name="Column4339" dataDxfId="28435" totalsRowDxfId="12045"/>
    <tableColumn id="4340" name="Column4340" dataDxfId="28434" totalsRowDxfId="12044"/>
    <tableColumn id="4341" name="Column4341" dataDxfId="28433" totalsRowDxfId="12043"/>
    <tableColumn id="4342" name="Column4342" dataDxfId="28432" totalsRowDxfId="12042"/>
    <tableColumn id="4343" name="Column4343" dataDxfId="28431" totalsRowDxfId="12041"/>
    <tableColumn id="4344" name="Column4344" dataDxfId="28430" totalsRowDxfId="12040"/>
    <tableColumn id="4345" name="Column4345" dataDxfId="28429" totalsRowDxfId="12039"/>
    <tableColumn id="4346" name="Column4346" dataDxfId="28428" totalsRowDxfId="12038"/>
    <tableColumn id="4347" name="Column4347" dataDxfId="28427" totalsRowDxfId="12037"/>
    <tableColumn id="4348" name="Column4348" dataDxfId="28426" totalsRowDxfId="12036"/>
    <tableColumn id="4349" name="Column4349" dataDxfId="28425" totalsRowDxfId="12035"/>
    <tableColumn id="4350" name="Column4350" dataDxfId="28424" totalsRowDxfId="12034"/>
    <tableColumn id="4351" name="Column4351" dataDxfId="28423" totalsRowDxfId="12033"/>
    <tableColumn id="4352" name="Column4352" dataDxfId="28422" totalsRowDxfId="12032"/>
    <tableColumn id="4353" name="Column4353" dataDxfId="28421" totalsRowDxfId="12031"/>
    <tableColumn id="4354" name="Column4354" dataDxfId="28420" totalsRowDxfId="12030"/>
    <tableColumn id="4355" name="Column4355" dataDxfId="28419" totalsRowDxfId="12029"/>
    <tableColumn id="4356" name="Column4356" dataDxfId="28418" totalsRowDxfId="12028"/>
    <tableColumn id="4357" name="Column4357" dataDxfId="28417" totalsRowDxfId="12027"/>
    <tableColumn id="4358" name="Column4358" dataDxfId="28416" totalsRowDxfId="12026"/>
    <tableColumn id="4359" name="Column4359" dataDxfId="28415" totalsRowDxfId="12025"/>
    <tableColumn id="4360" name="Column4360" dataDxfId="28414" totalsRowDxfId="12024"/>
    <tableColumn id="4361" name="Column4361" dataDxfId="28413" totalsRowDxfId="12023"/>
    <tableColumn id="4362" name="Column4362" dataDxfId="28412" totalsRowDxfId="12022"/>
    <tableColumn id="4363" name="Column4363" dataDxfId="28411" totalsRowDxfId="12021"/>
    <tableColumn id="4364" name="Column4364" dataDxfId="28410" totalsRowDxfId="12020"/>
    <tableColumn id="4365" name="Column4365" dataDxfId="28409" totalsRowDxfId="12019"/>
    <tableColumn id="4366" name="Column4366" dataDxfId="28408" totalsRowDxfId="12018"/>
    <tableColumn id="4367" name="Column4367" dataDxfId="28407" totalsRowDxfId="12017"/>
    <tableColumn id="4368" name="Column4368" dataDxfId="28406" totalsRowDxfId="12016"/>
    <tableColumn id="4369" name="Column4369" dataDxfId="28405" totalsRowDxfId="12015"/>
    <tableColumn id="4370" name="Column4370" dataDxfId="28404" totalsRowDxfId="12014"/>
    <tableColumn id="4371" name="Column4371" dataDxfId="28403" totalsRowDxfId="12013"/>
    <tableColumn id="4372" name="Column4372" dataDxfId="28402" totalsRowDxfId="12012"/>
    <tableColumn id="4373" name="Column4373" dataDxfId="28401" totalsRowDxfId="12011"/>
    <tableColumn id="4374" name="Column4374" dataDxfId="28400" totalsRowDxfId="12010"/>
    <tableColumn id="4375" name="Column4375" dataDxfId="28399" totalsRowDxfId="12009"/>
    <tableColumn id="4376" name="Column4376" dataDxfId="28398" totalsRowDxfId="12008"/>
    <tableColumn id="4377" name="Column4377" dataDxfId="28397" totalsRowDxfId="12007"/>
    <tableColumn id="4378" name="Column4378" dataDxfId="28396" totalsRowDxfId="12006"/>
    <tableColumn id="4379" name="Column4379" dataDxfId="28395" totalsRowDxfId="12005"/>
    <tableColumn id="4380" name="Column4380" dataDxfId="28394" totalsRowDxfId="12004"/>
    <tableColumn id="4381" name="Column4381" dataDxfId="28393" totalsRowDxfId="12003"/>
    <tableColumn id="4382" name="Column4382" dataDxfId="28392" totalsRowDxfId="12002"/>
    <tableColumn id="4383" name="Column4383" dataDxfId="28391" totalsRowDxfId="12001"/>
    <tableColumn id="4384" name="Column4384" dataDxfId="28390" totalsRowDxfId="12000"/>
    <tableColumn id="4385" name="Column4385" dataDxfId="28389" totalsRowDxfId="11999"/>
    <tableColumn id="4386" name="Column4386" dataDxfId="28388" totalsRowDxfId="11998"/>
    <tableColumn id="4387" name="Column4387" dataDxfId="28387" totalsRowDxfId="11997"/>
    <tableColumn id="4388" name="Column4388" dataDxfId="28386" totalsRowDxfId="11996"/>
    <tableColumn id="4389" name="Column4389" dataDxfId="28385" totalsRowDxfId="11995"/>
    <tableColumn id="4390" name="Column4390" dataDxfId="28384" totalsRowDxfId="11994"/>
    <tableColumn id="4391" name="Column4391" dataDxfId="28383" totalsRowDxfId="11993"/>
    <tableColumn id="4392" name="Column4392" dataDxfId="28382" totalsRowDxfId="11992"/>
    <tableColumn id="4393" name="Column4393" dataDxfId="28381" totalsRowDxfId="11991"/>
    <tableColumn id="4394" name="Column4394" dataDxfId="28380" totalsRowDxfId="11990"/>
    <tableColumn id="4395" name="Column4395" dataDxfId="28379" totalsRowDxfId="11989"/>
    <tableColumn id="4396" name="Column4396" dataDxfId="28378" totalsRowDxfId="11988"/>
    <tableColumn id="4397" name="Column4397" dataDxfId="28377" totalsRowDxfId="11987"/>
    <tableColumn id="4398" name="Column4398" dataDxfId="28376" totalsRowDxfId="11986"/>
    <tableColumn id="4399" name="Column4399" dataDxfId="28375" totalsRowDxfId="11985"/>
    <tableColumn id="4400" name="Column4400" dataDxfId="28374" totalsRowDxfId="11984"/>
    <tableColumn id="4401" name="Column4401" dataDxfId="28373" totalsRowDxfId="11983"/>
    <tableColumn id="4402" name="Column4402" dataDxfId="28372" totalsRowDxfId="11982"/>
    <tableColumn id="4403" name="Column4403" dataDxfId="28371" totalsRowDxfId="11981"/>
    <tableColumn id="4404" name="Column4404" dataDxfId="28370" totalsRowDxfId="11980"/>
    <tableColumn id="4405" name="Column4405" dataDxfId="28369" totalsRowDxfId="11979"/>
    <tableColumn id="4406" name="Column4406" dataDxfId="28368" totalsRowDxfId="11978"/>
    <tableColumn id="4407" name="Column4407" dataDxfId="28367" totalsRowDxfId="11977"/>
    <tableColumn id="4408" name="Column4408" dataDxfId="28366" totalsRowDxfId="11976"/>
    <tableColumn id="4409" name="Column4409" dataDxfId="28365" totalsRowDxfId="11975"/>
    <tableColumn id="4410" name="Column4410" dataDxfId="28364" totalsRowDxfId="11974"/>
    <tableColumn id="4411" name="Column4411" dataDxfId="28363" totalsRowDxfId="11973"/>
    <tableColumn id="4412" name="Column4412" dataDxfId="28362" totalsRowDxfId="11972"/>
    <tableColumn id="4413" name="Column4413" dataDxfId="28361" totalsRowDxfId="11971"/>
    <tableColumn id="4414" name="Column4414" dataDxfId="28360" totalsRowDxfId="11970"/>
    <tableColumn id="4415" name="Column4415" dataDxfId="28359" totalsRowDxfId="11969"/>
    <tableColumn id="4416" name="Column4416" dataDxfId="28358" totalsRowDxfId="11968"/>
    <tableColumn id="4417" name="Column4417" dataDxfId="28357" totalsRowDxfId="11967"/>
    <tableColumn id="4418" name="Column4418" dataDxfId="28356" totalsRowDxfId="11966"/>
    <tableColumn id="4419" name="Column4419" dataDxfId="28355" totalsRowDxfId="11965"/>
    <tableColumn id="4420" name="Column4420" dataDxfId="28354" totalsRowDxfId="11964"/>
    <tableColumn id="4421" name="Column4421" dataDxfId="28353" totalsRowDxfId="11963"/>
    <tableColumn id="4422" name="Column4422" dataDxfId="28352" totalsRowDxfId="11962"/>
    <tableColumn id="4423" name="Column4423" dataDxfId="28351" totalsRowDxfId="11961"/>
    <tableColumn id="4424" name="Column4424" dataDxfId="28350" totalsRowDxfId="11960"/>
    <tableColumn id="4425" name="Column4425" dataDxfId="28349" totalsRowDxfId="11959"/>
    <tableColumn id="4426" name="Column4426" dataDxfId="28348" totalsRowDxfId="11958"/>
    <tableColumn id="4427" name="Column4427" dataDxfId="28347" totalsRowDxfId="11957"/>
    <tableColumn id="4428" name="Column4428" dataDxfId="28346" totalsRowDxfId="11956"/>
    <tableColumn id="4429" name="Column4429" dataDxfId="28345" totalsRowDxfId="11955"/>
    <tableColumn id="4430" name="Column4430" dataDxfId="28344" totalsRowDxfId="11954"/>
    <tableColumn id="4431" name="Column4431" dataDxfId="28343" totalsRowDxfId="11953"/>
    <tableColumn id="4432" name="Column4432" dataDxfId="28342" totalsRowDxfId="11952"/>
    <tableColumn id="4433" name="Column4433" dataDxfId="28341" totalsRowDxfId="11951"/>
    <tableColumn id="4434" name="Column4434" dataDxfId="28340" totalsRowDxfId="11950"/>
    <tableColumn id="4435" name="Column4435" dataDxfId="28339" totalsRowDxfId="11949"/>
    <tableColumn id="4436" name="Column4436" dataDxfId="28338" totalsRowDxfId="11948"/>
    <tableColumn id="4437" name="Column4437" dataDxfId="28337" totalsRowDxfId="11947"/>
    <tableColumn id="4438" name="Column4438" dataDxfId="28336" totalsRowDxfId="11946"/>
    <tableColumn id="4439" name="Column4439" dataDxfId="28335" totalsRowDxfId="11945"/>
    <tableColumn id="4440" name="Column4440" dataDxfId="28334" totalsRowDxfId="11944"/>
    <tableColumn id="4441" name="Column4441" dataDxfId="28333" totalsRowDxfId="11943"/>
    <tableColumn id="4442" name="Column4442" dataDxfId="28332" totalsRowDxfId="11942"/>
    <tableColumn id="4443" name="Column4443" dataDxfId="28331" totalsRowDxfId="11941"/>
    <tableColumn id="4444" name="Column4444" dataDxfId="28330" totalsRowDxfId="11940"/>
    <tableColumn id="4445" name="Column4445" dataDxfId="28329" totalsRowDxfId="11939"/>
    <tableColumn id="4446" name="Column4446" dataDxfId="28328" totalsRowDxfId="11938"/>
    <tableColumn id="4447" name="Column4447" dataDxfId="28327" totalsRowDxfId="11937"/>
    <tableColumn id="4448" name="Column4448" dataDxfId="28326" totalsRowDxfId="11936"/>
    <tableColumn id="4449" name="Column4449" dataDxfId="28325" totalsRowDxfId="11935"/>
    <tableColumn id="4450" name="Column4450" dataDxfId="28324" totalsRowDxfId="11934"/>
    <tableColumn id="4451" name="Column4451" dataDxfId="28323" totalsRowDxfId="11933"/>
    <tableColumn id="4452" name="Column4452" dataDxfId="28322" totalsRowDxfId="11932"/>
    <tableColumn id="4453" name="Column4453" dataDxfId="28321" totalsRowDxfId="11931"/>
    <tableColumn id="4454" name="Column4454" dataDxfId="28320" totalsRowDxfId="11930"/>
    <tableColumn id="4455" name="Column4455" dataDxfId="28319" totalsRowDxfId="11929"/>
    <tableColumn id="4456" name="Column4456" dataDxfId="28318" totalsRowDxfId="11928"/>
    <tableColumn id="4457" name="Column4457" dataDxfId="28317" totalsRowDxfId="11927"/>
    <tableColumn id="4458" name="Column4458" dataDxfId="28316" totalsRowDxfId="11926"/>
    <tableColumn id="4459" name="Column4459" dataDxfId="28315" totalsRowDxfId="11925"/>
    <tableColumn id="4460" name="Column4460" dataDxfId="28314" totalsRowDxfId="11924"/>
    <tableColumn id="4461" name="Column4461" dataDxfId="28313" totalsRowDxfId="11923"/>
    <tableColumn id="4462" name="Column4462" dataDxfId="28312" totalsRowDxfId="11922"/>
    <tableColumn id="4463" name="Column4463" dataDxfId="28311" totalsRowDxfId="11921"/>
    <tableColumn id="4464" name="Column4464" dataDxfId="28310" totalsRowDxfId="11920"/>
    <tableColumn id="4465" name="Column4465" dataDxfId="28309" totalsRowDxfId="11919"/>
    <tableColumn id="4466" name="Column4466" dataDxfId="28308" totalsRowDxfId="11918"/>
    <tableColumn id="4467" name="Column4467" dataDxfId="28307" totalsRowDxfId="11917"/>
    <tableColumn id="4468" name="Column4468" dataDxfId="28306" totalsRowDxfId="11916"/>
    <tableColumn id="4469" name="Column4469" dataDxfId="28305" totalsRowDxfId="11915"/>
    <tableColumn id="4470" name="Column4470" dataDxfId="28304" totalsRowDxfId="11914"/>
    <tableColumn id="4471" name="Column4471" dataDxfId="28303" totalsRowDxfId="11913"/>
    <tableColumn id="4472" name="Column4472" dataDxfId="28302" totalsRowDxfId="11912"/>
    <tableColumn id="4473" name="Column4473" dataDxfId="28301" totalsRowDxfId="11911"/>
    <tableColumn id="4474" name="Column4474" dataDxfId="28300" totalsRowDxfId="11910"/>
    <tableColumn id="4475" name="Column4475" dataDxfId="28299" totalsRowDxfId="11909"/>
    <tableColumn id="4476" name="Column4476" dataDxfId="28298" totalsRowDxfId="11908"/>
    <tableColumn id="4477" name="Column4477" dataDxfId="28297" totalsRowDxfId="11907"/>
    <tableColumn id="4478" name="Column4478" dataDxfId="28296" totalsRowDxfId="11906"/>
    <tableColumn id="4479" name="Column4479" dataDxfId="28295" totalsRowDxfId="11905"/>
    <tableColumn id="4480" name="Column4480" dataDxfId="28294" totalsRowDxfId="11904"/>
    <tableColumn id="4481" name="Column4481" dataDxfId="28293" totalsRowDxfId="11903"/>
    <tableColumn id="4482" name="Column4482" dataDxfId="28292" totalsRowDxfId="11902"/>
    <tableColumn id="4483" name="Column4483" dataDxfId="28291" totalsRowDxfId="11901"/>
    <tableColumn id="4484" name="Column4484" dataDxfId="28290" totalsRowDxfId="11900"/>
    <tableColumn id="4485" name="Column4485" dataDxfId="28289" totalsRowDxfId="11899"/>
    <tableColumn id="4486" name="Column4486" dataDxfId="28288" totalsRowDxfId="11898"/>
    <tableColumn id="4487" name="Column4487" dataDxfId="28287" totalsRowDxfId="11897"/>
    <tableColumn id="4488" name="Column4488" dataDxfId="28286" totalsRowDxfId="11896"/>
    <tableColumn id="4489" name="Column4489" dataDxfId="28285" totalsRowDxfId="11895"/>
    <tableColumn id="4490" name="Column4490" dataDxfId="28284" totalsRowDxfId="11894"/>
    <tableColumn id="4491" name="Column4491" dataDxfId="28283" totalsRowDxfId="11893"/>
    <tableColumn id="4492" name="Column4492" dataDxfId="28282" totalsRowDxfId="11892"/>
    <tableColumn id="4493" name="Column4493" dataDxfId="28281" totalsRowDxfId="11891"/>
    <tableColumn id="4494" name="Column4494" dataDxfId="28280" totalsRowDxfId="11890"/>
    <tableColumn id="4495" name="Column4495" dataDxfId="28279" totalsRowDxfId="11889"/>
    <tableColumn id="4496" name="Column4496" dataDxfId="28278" totalsRowDxfId="11888"/>
    <tableColumn id="4497" name="Column4497" dataDxfId="28277" totalsRowDxfId="11887"/>
    <tableColumn id="4498" name="Column4498" dataDxfId="28276" totalsRowDxfId="11886"/>
    <tableColumn id="4499" name="Column4499" dataDxfId="28275" totalsRowDxfId="11885"/>
    <tableColumn id="4500" name="Column4500" dataDxfId="28274" totalsRowDxfId="11884"/>
    <tableColumn id="4501" name="Column4501" dataDxfId="28273" totalsRowDxfId="11883"/>
    <tableColumn id="4502" name="Column4502" dataDxfId="28272" totalsRowDxfId="11882"/>
    <tableColumn id="4503" name="Column4503" dataDxfId="28271" totalsRowDxfId="11881"/>
    <tableColumn id="4504" name="Column4504" dataDxfId="28270" totalsRowDxfId="11880"/>
    <tableColumn id="4505" name="Column4505" dataDxfId="28269" totalsRowDxfId="11879"/>
    <tableColumn id="4506" name="Column4506" dataDxfId="28268" totalsRowDxfId="11878"/>
    <tableColumn id="4507" name="Column4507" dataDxfId="28267" totalsRowDxfId="11877"/>
    <tableColumn id="4508" name="Column4508" dataDxfId="28266" totalsRowDxfId="11876"/>
    <tableColumn id="4509" name="Column4509" dataDxfId="28265" totalsRowDxfId="11875"/>
    <tableColumn id="4510" name="Column4510" dataDxfId="28264" totalsRowDxfId="11874"/>
    <tableColumn id="4511" name="Column4511" dataDxfId="28263" totalsRowDxfId="11873"/>
    <tableColumn id="4512" name="Column4512" dataDxfId="28262" totalsRowDxfId="11872"/>
    <tableColumn id="4513" name="Column4513" dataDxfId="28261" totalsRowDxfId="11871"/>
    <tableColumn id="4514" name="Column4514" dataDxfId="28260" totalsRowDxfId="11870"/>
    <tableColumn id="4515" name="Column4515" dataDxfId="28259" totalsRowDxfId="11869"/>
    <tableColumn id="4516" name="Column4516" dataDxfId="28258" totalsRowDxfId="11868"/>
    <tableColumn id="4517" name="Column4517" dataDxfId="28257" totalsRowDxfId="11867"/>
    <tableColumn id="4518" name="Column4518" dataDxfId="28256" totalsRowDxfId="11866"/>
    <tableColumn id="4519" name="Column4519" dataDxfId="28255" totalsRowDxfId="11865"/>
    <tableColumn id="4520" name="Column4520" dataDxfId="28254" totalsRowDxfId="11864"/>
    <tableColumn id="4521" name="Column4521" dataDxfId="28253" totalsRowDxfId="11863"/>
    <tableColumn id="4522" name="Column4522" dataDxfId="28252" totalsRowDxfId="11862"/>
    <tableColumn id="4523" name="Column4523" dataDxfId="28251" totalsRowDxfId="11861"/>
    <tableColumn id="4524" name="Column4524" dataDxfId="28250" totalsRowDxfId="11860"/>
    <tableColumn id="4525" name="Column4525" dataDxfId="28249" totalsRowDxfId="11859"/>
    <tableColumn id="4526" name="Column4526" dataDxfId="28248" totalsRowDxfId="11858"/>
    <tableColumn id="4527" name="Column4527" dataDxfId="28247" totalsRowDxfId="11857"/>
    <tableColumn id="4528" name="Column4528" dataDxfId="28246" totalsRowDxfId="11856"/>
    <tableColumn id="4529" name="Column4529" dataDxfId="28245" totalsRowDxfId="11855"/>
    <tableColumn id="4530" name="Column4530" dataDxfId="28244" totalsRowDxfId="11854"/>
    <tableColumn id="4531" name="Column4531" dataDxfId="28243" totalsRowDxfId="11853"/>
    <tableColumn id="4532" name="Column4532" dataDxfId="28242" totalsRowDxfId="11852"/>
    <tableColumn id="4533" name="Column4533" dataDxfId="28241" totalsRowDxfId="11851"/>
    <tableColumn id="4534" name="Column4534" dataDxfId="28240" totalsRowDxfId="11850"/>
    <tableColumn id="4535" name="Column4535" dataDxfId="28239" totalsRowDxfId="11849"/>
    <tableColumn id="4536" name="Column4536" dataDxfId="28238" totalsRowDxfId="11848"/>
    <tableColumn id="4537" name="Column4537" dataDxfId="28237" totalsRowDxfId="11847"/>
    <tableColumn id="4538" name="Column4538" dataDxfId="28236" totalsRowDxfId="11846"/>
    <tableColumn id="4539" name="Column4539" dataDxfId="28235" totalsRowDxfId="11845"/>
    <tableColumn id="4540" name="Column4540" dataDxfId="28234" totalsRowDxfId="11844"/>
    <tableColumn id="4541" name="Column4541" dataDxfId="28233" totalsRowDxfId="11843"/>
    <tableColumn id="4542" name="Column4542" dataDxfId="28232" totalsRowDxfId="11842"/>
    <tableColumn id="4543" name="Column4543" dataDxfId="28231" totalsRowDxfId="11841"/>
    <tableColumn id="4544" name="Column4544" dataDxfId="28230" totalsRowDxfId="11840"/>
    <tableColumn id="4545" name="Column4545" dataDxfId="28229" totalsRowDxfId="11839"/>
    <tableColumn id="4546" name="Column4546" dataDxfId="28228" totalsRowDxfId="11838"/>
    <tableColumn id="4547" name="Column4547" dataDxfId="28227" totalsRowDxfId="11837"/>
    <tableColumn id="4548" name="Column4548" dataDxfId="28226" totalsRowDxfId="11836"/>
    <tableColumn id="4549" name="Column4549" dataDxfId="28225" totalsRowDxfId="11835"/>
    <tableColumn id="4550" name="Column4550" dataDxfId="28224" totalsRowDxfId="11834"/>
    <tableColumn id="4551" name="Column4551" dataDxfId="28223" totalsRowDxfId="11833"/>
    <tableColumn id="4552" name="Column4552" dataDxfId="28222" totalsRowDxfId="11832"/>
    <tableColumn id="4553" name="Column4553" dataDxfId="28221" totalsRowDxfId="11831"/>
    <tableColumn id="4554" name="Column4554" dataDxfId="28220" totalsRowDxfId="11830"/>
    <tableColumn id="4555" name="Column4555" dataDxfId="28219" totalsRowDxfId="11829"/>
    <tableColumn id="4556" name="Column4556" dataDxfId="28218" totalsRowDxfId="11828"/>
    <tableColumn id="4557" name="Column4557" dataDxfId="28217" totalsRowDxfId="11827"/>
    <tableColumn id="4558" name="Column4558" dataDxfId="28216" totalsRowDxfId="11826"/>
    <tableColumn id="4559" name="Column4559" dataDxfId="28215" totalsRowDxfId="11825"/>
    <tableColumn id="4560" name="Column4560" dataDxfId="28214" totalsRowDxfId="11824"/>
    <tableColumn id="4561" name="Column4561" dataDxfId="28213" totalsRowDxfId="11823"/>
    <tableColumn id="4562" name="Column4562" dataDxfId="28212" totalsRowDxfId="11822"/>
    <tableColumn id="4563" name="Column4563" dataDxfId="28211" totalsRowDxfId="11821"/>
    <tableColumn id="4564" name="Column4564" dataDxfId="28210" totalsRowDxfId="11820"/>
    <tableColumn id="4565" name="Column4565" dataDxfId="28209" totalsRowDxfId="11819"/>
    <tableColumn id="4566" name="Column4566" dataDxfId="28208" totalsRowDxfId="11818"/>
    <tableColumn id="4567" name="Column4567" dataDxfId="28207" totalsRowDxfId="11817"/>
    <tableColumn id="4568" name="Column4568" dataDxfId="28206" totalsRowDxfId="11816"/>
    <tableColumn id="4569" name="Column4569" dataDxfId="28205" totalsRowDxfId="11815"/>
    <tableColumn id="4570" name="Column4570" dataDxfId="28204" totalsRowDxfId="11814"/>
    <tableColumn id="4571" name="Column4571" dataDxfId="28203" totalsRowDxfId="11813"/>
    <tableColumn id="4572" name="Column4572" dataDxfId="28202" totalsRowDxfId="11812"/>
    <tableColumn id="4573" name="Column4573" dataDxfId="28201" totalsRowDxfId="11811"/>
    <tableColumn id="4574" name="Column4574" dataDxfId="28200" totalsRowDxfId="11810"/>
    <tableColumn id="4575" name="Column4575" dataDxfId="28199" totalsRowDxfId="11809"/>
    <tableColumn id="4576" name="Column4576" dataDxfId="28198" totalsRowDxfId="11808"/>
    <tableColumn id="4577" name="Column4577" dataDxfId="28197" totalsRowDxfId="11807"/>
    <tableColumn id="4578" name="Column4578" dataDxfId="28196" totalsRowDxfId="11806"/>
    <tableColumn id="4579" name="Column4579" dataDxfId="28195" totalsRowDxfId="11805"/>
    <tableColumn id="4580" name="Column4580" dataDxfId="28194" totalsRowDxfId="11804"/>
    <tableColumn id="4581" name="Column4581" dataDxfId="28193" totalsRowDxfId="11803"/>
    <tableColumn id="4582" name="Column4582" dataDxfId="28192" totalsRowDxfId="11802"/>
    <tableColumn id="4583" name="Column4583" dataDxfId="28191" totalsRowDxfId="11801"/>
    <tableColumn id="4584" name="Column4584" dataDxfId="28190" totalsRowDxfId="11800"/>
    <tableColumn id="4585" name="Column4585" dataDxfId="28189" totalsRowDxfId="11799"/>
    <tableColumn id="4586" name="Column4586" dataDxfId="28188" totalsRowDxfId="11798"/>
    <tableColumn id="4587" name="Column4587" dataDxfId="28187" totalsRowDxfId="11797"/>
    <tableColumn id="4588" name="Column4588" dataDxfId="28186" totalsRowDxfId="11796"/>
    <tableColumn id="4589" name="Column4589" dataDxfId="28185" totalsRowDxfId="11795"/>
    <tableColumn id="4590" name="Column4590" dataDxfId="28184" totalsRowDxfId="11794"/>
    <tableColumn id="4591" name="Column4591" dataDxfId="28183" totalsRowDxfId="11793"/>
    <tableColumn id="4592" name="Column4592" dataDxfId="28182" totalsRowDxfId="11792"/>
    <tableColumn id="4593" name="Column4593" dataDxfId="28181" totalsRowDxfId="11791"/>
    <tableColumn id="4594" name="Column4594" dataDxfId="28180" totalsRowDxfId="11790"/>
    <tableColumn id="4595" name="Column4595" dataDxfId="28179" totalsRowDxfId="11789"/>
    <tableColumn id="4596" name="Column4596" dataDxfId="28178" totalsRowDxfId="11788"/>
    <tableColumn id="4597" name="Column4597" dataDxfId="28177" totalsRowDxfId="11787"/>
    <tableColumn id="4598" name="Column4598" dataDxfId="28176" totalsRowDxfId="11786"/>
    <tableColumn id="4599" name="Column4599" dataDxfId="28175" totalsRowDxfId="11785"/>
    <tableColumn id="4600" name="Column4600" dataDxfId="28174" totalsRowDxfId="11784"/>
    <tableColumn id="4601" name="Column4601" dataDxfId="28173" totalsRowDxfId="11783"/>
    <tableColumn id="4602" name="Column4602" dataDxfId="28172" totalsRowDxfId="11782"/>
    <tableColumn id="4603" name="Column4603" dataDxfId="28171" totalsRowDxfId="11781"/>
    <tableColumn id="4604" name="Column4604" dataDxfId="28170" totalsRowDxfId="11780"/>
    <tableColumn id="4605" name="Column4605" dataDxfId="28169" totalsRowDxfId="11779"/>
    <tableColumn id="4606" name="Column4606" dataDxfId="28168" totalsRowDxfId="11778"/>
    <tableColumn id="4607" name="Column4607" dataDxfId="28167" totalsRowDxfId="11777"/>
    <tableColumn id="4608" name="Column4608" dataDxfId="28166" totalsRowDxfId="11776"/>
    <tableColumn id="4609" name="Column4609" dataDxfId="28165" totalsRowDxfId="11775"/>
    <tableColumn id="4610" name="Column4610" dataDxfId="28164" totalsRowDxfId="11774"/>
    <tableColumn id="4611" name="Column4611" dataDxfId="28163" totalsRowDxfId="11773"/>
    <tableColumn id="4612" name="Column4612" dataDxfId="28162" totalsRowDxfId="11772"/>
    <tableColumn id="4613" name="Column4613" dataDxfId="28161" totalsRowDxfId="11771"/>
    <tableColumn id="4614" name="Column4614" dataDxfId="28160" totalsRowDxfId="11770"/>
    <tableColumn id="4615" name="Column4615" dataDxfId="28159" totalsRowDxfId="11769"/>
    <tableColumn id="4616" name="Column4616" dataDxfId="28158" totalsRowDxfId="11768"/>
    <tableColumn id="4617" name="Column4617" dataDxfId="28157" totalsRowDxfId="11767"/>
    <tableColumn id="4618" name="Column4618" dataDxfId="28156" totalsRowDxfId="11766"/>
    <tableColumn id="4619" name="Column4619" dataDxfId="28155" totalsRowDxfId="11765"/>
    <tableColumn id="4620" name="Column4620" dataDxfId="28154" totalsRowDxfId="11764"/>
    <tableColumn id="4621" name="Column4621" dataDxfId="28153" totalsRowDxfId="11763"/>
    <tableColumn id="4622" name="Column4622" dataDxfId="28152" totalsRowDxfId="11762"/>
    <tableColumn id="4623" name="Column4623" dataDxfId="28151" totalsRowDxfId="11761"/>
    <tableColumn id="4624" name="Column4624" dataDxfId="28150" totalsRowDxfId="11760"/>
    <tableColumn id="4625" name="Column4625" dataDxfId="28149" totalsRowDxfId="11759"/>
    <tableColumn id="4626" name="Column4626" dataDxfId="28148" totalsRowDxfId="11758"/>
    <tableColumn id="4627" name="Column4627" dataDxfId="28147" totalsRowDxfId="11757"/>
    <tableColumn id="4628" name="Column4628" dataDxfId="28146" totalsRowDxfId="11756"/>
    <tableColumn id="4629" name="Column4629" dataDxfId="28145" totalsRowDxfId="11755"/>
    <tableColumn id="4630" name="Column4630" dataDxfId="28144" totalsRowDxfId="11754"/>
    <tableColumn id="4631" name="Column4631" dataDxfId="28143" totalsRowDxfId="11753"/>
    <tableColumn id="4632" name="Column4632" dataDxfId="28142" totalsRowDxfId="11752"/>
    <tableColumn id="4633" name="Column4633" dataDxfId="28141" totalsRowDxfId="11751"/>
    <tableColumn id="4634" name="Column4634" dataDxfId="28140" totalsRowDxfId="11750"/>
    <tableColumn id="4635" name="Column4635" dataDxfId="28139" totalsRowDxfId="11749"/>
    <tableColumn id="4636" name="Column4636" dataDxfId="28138" totalsRowDxfId="11748"/>
    <tableColumn id="4637" name="Column4637" dataDxfId="28137" totalsRowDxfId="11747"/>
    <tableColumn id="4638" name="Column4638" dataDxfId="28136" totalsRowDxfId="11746"/>
    <tableColumn id="4639" name="Column4639" dataDxfId="28135" totalsRowDxfId="11745"/>
    <tableColumn id="4640" name="Column4640" dataDxfId="28134" totalsRowDxfId="11744"/>
    <tableColumn id="4641" name="Column4641" dataDxfId="28133" totalsRowDxfId="11743"/>
    <tableColumn id="4642" name="Column4642" dataDxfId="28132" totalsRowDxfId="11742"/>
    <tableColumn id="4643" name="Column4643" dataDxfId="28131" totalsRowDxfId="11741"/>
    <tableColumn id="4644" name="Column4644" dataDxfId="28130" totalsRowDxfId="11740"/>
    <tableColumn id="4645" name="Column4645" dataDxfId="28129" totalsRowDxfId="11739"/>
    <tableColumn id="4646" name="Column4646" dataDxfId="28128" totalsRowDxfId="11738"/>
    <tableColumn id="4647" name="Column4647" dataDxfId="28127" totalsRowDxfId="11737"/>
    <tableColumn id="4648" name="Column4648" dataDxfId="28126" totalsRowDxfId="11736"/>
    <tableColumn id="4649" name="Column4649" dataDxfId="28125" totalsRowDxfId="11735"/>
    <tableColumn id="4650" name="Column4650" dataDxfId="28124" totalsRowDxfId="11734"/>
    <tableColumn id="4651" name="Column4651" dataDxfId="28123" totalsRowDxfId="11733"/>
    <tableColumn id="4652" name="Column4652" dataDxfId="28122" totalsRowDxfId="11732"/>
    <tableColumn id="4653" name="Column4653" dataDxfId="28121" totalsRowDxfId="11731"/>
    <tableColumn id="4654" name="Column4654" dataDxfId="28120" totalsRowDxfId="11730"/>
    <tableColumn id="4655" name="Column4655" dataDxfId="28119" totalsRowDxfId="11729"/>
    <tableColumn id="4656" name="Column4656" dataDxfId="28118" totalsRowDxfId="11728"/>
    <tableColumn id="4657" name="Column4657" dataDxfId="28117" totalsRowDxfId="11727"/>
    <tableColumn id="4658" name="Column4658" dataDxfId="28116" totalsRowDxfId="11726"/>
    <tableColumn id="4659" name="Column4659" dataDxfId="28115" totalsRowDxfId="11725"/>
    <tableColumn id="4660" name="Column4660" dataDxfId="28114" totalsRowDxfId="11724"/>
    <tableColumn id="4661" name="Column4661" dataDxfId="28113" totalsRowDxfId="11723"/>
    <tableColumn id="4662" name="Column4662" dataDxfId="28112" totalsRowDxfId="11722"/>
    <tableColumn id="4663" name="Column4663" dataDxfId="28111" totalsRowDxfId="11721"/>
    <tableColumn id="4664" name="Column4664" dataDxfId="28110" totalsRowDxfId="11720"/>
    <tableColumn id="4665" name="Column4665" dataDxfId="28109" totalsRowDxfId="11719"/>
    <tableColumn id="4666" name="Column4666" dataDxfId="28108" totalsRowDxfId="11718"/>
    <tableColumn id="4667" name="Column4667" dataDxfId="28107" totalsRowDxfId="11717"/>
    <tableColumn id="4668" name="Column4668" dataDxfId="28106" totalsRowDxfId="11716"/>
    <tableColumn id="4669" name="Column4669" dataDxfId="28105" totalsRowDxfId="11715"/>
    <tableColumn id="4670" name="Column4670" dataDxfId="28104" totalsRowDxfId="11714"/>
    <tableColumn id="4671" name="Column4671" dataDxfId="28103" totalsRowDxfId="11713"/>
    <tableColumn id="4672" name="Column4672" dataDxfId="28102" totalsRowDxfId="11712"/>
    <tableColumn id="4673" name="Column4673" dataDxfId="28101" totalsRowDxfId="11711"/>
    <tableColumn id="4674" name="Column4674" dataDxfId="28100" totalsRowDxfId="11710"/>
    <tableColumn id="4675" name="Column4675" dataDxfId="28099" totalsRowDxfId="11709"/>
    <tableColumn id="4676" name="Column4676" dataDxfId="28098" totalsRowDxfId="11708"/>
    <tableColumn id="4677" name="Column4677" dataDxfId="28097" totalsRowDxfId="11707"/>
    <tableColumn id="4678" name="Column4678" dataDxfId="28096" totalsRowDxfId="11706"/>
    <tableColumn id="4679" name="Column4679" dataDxfId="28095" totalsRowDxfId="11705"/>
    <tableColumn id="4680" name="Column4680" dataDxfId="28094" totalsRowDxfId="11704"/>
    <tableColumn id="4681" name="Column4681" dataDxfId="28093" totalsRowDxfId="11703"/>
    <tableColumn id="4682" name="Column4682" dataDxfId="28092" totalsRowDxfId="11702"/>
    <tableColumn id="4683" name="Column4683" dataDxfId="28091" totalsRowDxfId="11701"/>
    <tableColumn id="4684" name="Column4684" dataDxfId="28090" totalsRowDxfId="11700"/>
    <tableColumn id="4685" name="Column4685" dataDxfId="28089" totalsRowDxfId="11699"/>
    <tableColumn id="4686" name="Column4686" dataDxfId="28088" totalsRowDxfId="11698"/>
    <tableColumn id="4687" name="Column4687" dataDxfId="28087" totalsRowDxfId="11697"/>
    <tableColumn id="4688" name="Column4688" dataDxfId="28086" totalsRowDxfId="11696"/>
    <tableColumn id="4689" name="Column4689" dataDxfId="28085" totalsRowDxfId="11695"/>
    <tableColumn id="4690" name="Column4690" dataDxfId="28084" totalsRowDxfId="11694"/>
    <tableColumn id="4691" name="Column4691" dataDxfId="28083" totalsRowDxfId="11693"/>
    <tableColumn id="4692" name="Column4692" dataDxfId="28082" totalsRowDxfId="11692"/>
    <tableColumn id="4693" name="Column4693" dataDxfId="28081" totalsRowDxfId="11691"/>
    <tableColumn id="4694" name="Column4694" dataDxfId="28080" totalsRowDxfId="11690"/>
    <tableColumn id="4695" name="Column4695" dataDxfId="28079" totalsRowDxfId="11689"/>
    <tableColumn id="4696" name="Column4696" dataDxfId="28078" totalsRowDxfId="11688"/>
    <tableColumn id="4697" name="Column4697" dataDxfId="28077" totalsRowDxfId="11687"/>
    <tableColumn id="4698" name="Column4698" dataDxfId="28076" totalsRowDxfId="11686"/>
    <tableColumn id="4699" name="Column4699" dataDxfId="28075" totalsRowDxfId="11685"/>
    <tableColumn id="4700" name="Column4700" dataDxfId="28074" totalsRowDxfId="11684"/>
    <tableColumn id="4701" name="Column4701" dataDxfId="28073" totalsRowDxfId="11683"/>
    <tableColumn id="4702" name="Column4702" dataDxfId="28072" totalsRowDxfId="11682"/>
    <tableColumn id="4703" name="Column4703" dataDxfId="28071" totalsRowDxfId="11681"/>
    <tableColumn id="4704" name="Column4704" dataDxfId="28070" totalsRowDxfId="11680"/>
    <tableColumn id="4705" name="Column4705" dataDxfId="28069" totalsRowDxfId="11679"/>
    <tableColumn id="4706" name="Column4706" dataDxfId="28068" totalsRowDxfId="11678"/>
    <tableColumn id="4707" name="Column4707" dataDxfId="28067" totalsRowDxfId="11677"/>
    <tableColumn id="4708" name="Column4708" dataDxfId="28066" totalsRowDxfId="11676"/>
    <tableColumn id="4709" name="Column4709" dataDxfId="28065" totalsRowDxfId="11675"/>
    <tableColumn id="4710" name="Column4710" dataDxfId="28064" totalsRowDxfId="11674"/>
    <tableColumn id="4711" name="Column4711" dataDxfId="28063" totalsRowDxfId="11673"/>
    <tableColumn id="4712" name="Column4712" dataDxfId="28062" totalsRowDxfId="11672"/>
    <tableColumn id="4713" name="Column4713" dataDxfId="28061" totalsRowDxfId="11671"/>
    <tableColumn id="4714" name="Column4714" dataDxfId="28060" totalsRowDxfId="11670"/>
    <tableColumn id="4715" name="Column4715" dataDxfId="28059" totalsRowDxfId="11669"/>
    <tableColumn id="4716" name="Column4716" dataDxfId="28058" totalsRowDxfId="11668"/>
    <tableColumn id="4717" name="Column4717" dataDxfId="28057" totalsRowDxfId="11667"/>
    <tableColumn id="4718" name="Column4718" dataDxfId="28056" totalsRowDxfId="11666"/>
    <tableColumn id="4719" name="Column4719" dataDxfId="28055" totalsRowDxfId="11665"/>
    <tableColumn id="4720" name="Column4720" dataDxfId="28054" totalsRowDxfId="11664"/>
    <tableColumn id="4721" name="Column4721" dataDxfId="28053" totalsRowDxfId="11663"/>
    <tableColumn id="4722" name="Column4722" dataDxfId="28052" totalsRowDxfId="11662"/>
    <tableColumn id="4723" name="Column4723" dataDxfId="28051" totalsRowDxfId="11661"/>
    <tableColumn id="4724" name="Column4724" dataDxfId="28050" totalsRowDxfId="11660"/>
    <tableColumn id="4725" name="Column4725" dataDxfId="28049" totalsRowDxfId="11659"/>
    <tableColumn id="4726" name="Column4726" dataDxfId="28048" totalsRowDxfId="11658"/>
    <tableColumn id="4727" name="Column4727" dataDxfId="28047" totalsRowDxfId="11657"/>
    <tableColumn id="4728" name="Column4728" dataDxfId="28046" totalsRowDxfId="11656"/>
    <tableColumn id="4729" name="Column4729" dataDxfId="28045" totalsRowDxfId="11655"/>
    <tableColumn id="4730" name="Column4730" dataDxfId="28044" totalsRowDxfId="11654"/>
    <tableColumn id="4731" name="Column4731" dataDxfId="28043" totalsRowDxfId="11653"/>
    <tableColumn id="4732" name="Column4732" dataDxfId="28042" totalsRowDxfId="11652"/>
    <tableColumn id="4733" name="Column4733" dataDxfId="28041" totalsRowDxfId="11651"/>
    <tableColumn id="4734" name="Column4734" dataDxfId="28040" totalsRowDxfId="11650"/>
    <tableColumn id="4735" name="Column4735" dataDxfId="28039" totalsRowDxfId="11649"/>
    <tableColumn id="4736" name="Column4736" dataDxfId="28038" totalsRowDxfId="11648"/>
    <tableColumn id="4737" name="Column4737" dataDxfId="28037" totalsRowDxfId="11647"/>
    <tableColumn id="4738" name="Column4738" dataDxfId="28036" totalsRowDxfId="11646"/>
    <tableColumn id="4739" name="Column4739" dataDxfId="28035" totalsRowDxfId="11645"/>
    <tableColumn id="4740" name="Column4740" dataDxfId="28034" totalsRowDxfId="11644"/>
    <tableColumn id="4741" name="Column4741" dataDxfId="28033" totalsRowDxfId="11643"/>
    <tableColumn id="4742" name="Column4742" dataDxfId="28032" totalsRowDxfId="11642"/>
    <tableColumn id="4743" name="Column4743" dataDxfId="28031" totalsRowDxfId="11641"/>
    <tableColumn id="4744" name="Column4744" dataDxfId="28030" totalsRowDxfId="11640"/>
    <tableColumn id="4745" name="Column4745" dataDxfId="28029" totalsRowDxfId="11639"/>
    <tableColumn id="4746" name="Column4746" dataDxfId="28028" totalsRowDxfId="11638"/>
    <tableColumn id="4747" name="Column4747" dataDxfId="28027" totalsRowDxfId="11637"/>
    <tableColumn id="4748" name="Column4748" dataDxfId="28026" totalsRowDxfId="11636"/>
    <tableColumn id="4749" name="Column4749" dataDxfId="28025" totalsRowDxfId="11635"/>
    <tableColumn id="4750" name="Column4750" dataDxfId="28024" totalsRowDxfId="11634"/>
    <tableColumn id="4751" name="Column4751" dataDxfId="28023" totalsRowDxfId="11633"/>
    <tableColumn id="4752" name="Column4752" dataDxfId="28022" totalsRowDxfId="11632"/>
    <tableColumn id="4753" name="Column4753" dataDxfId="28021" totalsRowDxfId="11631"/>
    <tableColumn id="4754" name="Column4754" dataDxfId="28020" totalsRowDxfId="11630"/>
    <tableColumn id="4755" name="Column4755" dataDxfId="28019" totalsRowDxfId="11629"/>
    <tableColumn id="4756" name="Column4756" dataDxfId="28018" totalsRowDxfId="11628"/>
    <tableColumn id="4757" name="Column4757" dataDxfId="28017" totalsRowDxfId="11627"/>
    <tableColumn id="4758" name="Column4758" dataDxfId="28016" totalsRowDxfId="11626"/>
    <tableColumn id="4759" name="Column4759" dataDxfId="28015" totalsRowDxfId="11625"/>
    <tableColumn id="4760" name="Column4760" dataDxfId="28014" totalsRowDxfId="11624"/>
    <tableColumn id="4761" name="Column4761" dataDxfId="28013" totalsRowDxfId="11623"/>
    <tableColumn id="4762" name="Column4762" dataDxfId="28012" totalsRowDxfId="11622"/>
    <tableColumn id="4763" name="Column4763" dataDxfId="28011" totalsRowDxfId="11621"/>
    <tableColumn id="4764" name="Column4764" dataDxfId="28010" totalsRowDxfId="11620"/>
    <tableColumn id="4765" name="Column4765" dataDxfId="28009" totalsRowDxfId="11619"/>
    <tableColumn id="4766" name="Column4766" dataDxfId="28008" totalsRowDxfId="11618"/>
    <tableColumn id="4767" name="Column4767" dataDxfId="28007" totalsRowDxfId="11617"/>
    <tableColumn id="4768" name="Column4768" dataDxfId="28006" totalsRowDxfId="11616"/>
    <tableColumn id="4769" name="Column4769" dataDxfId="28005" totalsRowDxfId="11615"/>
    <tableColumn id="4770" name="Column4770" dataDxfId="28004" totalsRowDxfId="11614"/>
    <tableColumn id="4771" name="Column4771" dataDxfId="28003" totalsRowDxfId="11613"/>
    <tableColumn id="4772" name="Column4772" dataDxfId="28002" totalsRowDxfId="11612"/>
    <tableColumn id="4773" name="Column4773" dataDxfId="28001" totalsRowDxfId="11611"/>
    <tableColumn id="4774" name="Column4774" dataDxfId="28000" totalsRowDxfId="11610"/>
    <tableColumn id="4775" name="Column4775" dataDxfId="27999" totalsRowDxfId="11609"/>
    <tableColumn id="4776" name="Column4776" dataDxfId="27998" totalsRowDxfId="11608"/>
    <tableColumn id="4777" name="Column4777" dataDxfId="27997" totalsRowDxfId="11607"/>
    <tableColumn id="4778" name="Column4778" dataDxfId="27996" totalsRowDxfId="11606"/>
    <tableColumn id="4779" name="Column4779" dataDxfId="27995" totalsRowDxfId="11605"/>
    <tableColumn id="4780" name="Column4780" dataDxfId="27994" totalsRowDxfId="11604"/>
    <tableColumn id="4781" name="Column4781" dataDxfId="27993" totalsRowDxfId="11603"/>
    <tableColumn id="4782" name="Column4782" dataDxfId="27992" totalsRowDxfId="11602"/>
    <tableColumn id="4783" name="Column4783" dataDxfId="27991" totalsRowDxfId="11601"/>
    <tableColumn id="4784" name="Column4784" dataDxfId="27990" totalsRowDxfId="11600"/>
    <tableColumn id="4785" name="Column4785" dataDxfId="27989" totalsRowDxfId="11599"/>
    <tableColumn id="4786" name="Column4786" dataDxfId="27988" totalsRowDxfId="11598"/>
    <tableColumn id="4787" name="Column4787" dataDxfId="27987" totalsRowDxfId="11597"/>
    <tableColumn id="4788" name="Column4788" dataDxfId="27986" totalsRowDxfId="11596"/>
    <tableColumn id="4789" name="Column4789" dataDxfId="27985" totalsRowDxfId="11595"/>
    <tableColumn id="4790" name="Column4790" dataDxfId="27984" totalsRowDxfId="11594"/>
    <tableColumn id="4791" name="Column4791" dataDxfId="27983" totalsRowDxfId="11593"/>
    <tableColumn id="4792" name="Column4792" dataDxfId="27982" totalsRowDxfId="11592"/>
    <tableColumn id="4793" name="Column4793" dataDxfId="27981" totalsRowDxfId="11591"/>
    <tableColumn id="4794" name="Column4794" dataDxfId="27980" totalsRowDxfId="11590"/>
    <tableColumn id="4795" name="Column4795" dataDxfId="27979" totalsRowDxfId="11589"/>
    <tableColumn id="4796" name="Column4796" dataDxfId="27978" totalsRowDxfId="11588"/>
    <tableColumn id="4797" name="Column4797" dataDxfId="27977" totalsRowDxfId="11587"/>
    <tableColumn id="4798" name="Column4798" dataDxfId="27976" totalsRowDxfId="11586"/>
    <tableColumn id="4799" name="Column4799" dataDxfId="27975" totalsRowDxfId="11585"/>
    <tableColumn id="4800" name="Column4800" dataDxfId="27974" totalsRowDxfId="11584"/>
    <tableColumn id="4801" name="Column4801" dataDxfId="27973" totalsRowDxfId="11583"/>
    <tableColumn id="4802" name="Column4802" dataDxfId="27972" totalsRowDxfId="11582"/>
    <tableColumn id="4803" name="Column4803" dataDxfId="27971" totalsRowDxfId="11581"/>
    <tableColumn id="4804" name="Column4804" dataDxfId="27970" totalsRowDxfId="11580"/>
    <tableColumn id="4805" name="Column4805" dataDxfId="27969" totalsRowDxfId="11579"/>
    <tableColumn id="4806" name="Column4806" dataDxfId="27968" totalsRowDxfId="11578"/>
    <tableColumn id="4807" name="Column4807" dataDxfId="27967" totalsRowDxfId="11577"/>
    <tableColumn id="4808" name="Column4808" dataDxfId="27966" totalsRowDxfId="11576"/>
    <tableColumn id="4809" name="Column4809" dataDxfId="27965" totalsRowDxfId="11575"/>
    <tableColumn id="4810" name="Column4810" dataDxfId="27964" totalsRowDxfId="11574"/>
    <tableColumn id="4811" name="Column4811" dataDxfId="27963" totalsRowDxfId="11573"/>
    <tableColumn id="4812" name="Column4812" dataDxfId="27962" totalsRowDxfId="11572"/>
    <tableColumn id="4813" name="Column4813" dataDxfId="27961" totalsRowDxfId="11571"/>
    <tableColumn id="4814" name="Column4814" dataDxfId="27960" totalsRowDxfId="11570"/>
    <tableColumn id="4815" name="Column4815" dataDxfId="27959" totalsRowDxfId="11569"/>
    <tableColumn id="4816" name="Column4816" dataDxfId="27958" totalsRowDxfId="11568"/>
    <tableColumn id="4817" name="Column4817" dataDxfId="27957" totalsRowDxfId="11567"/>
    <tableColumn id="4818" name="Column4818" dataDxfId="27956" totalsRowDxfId="11566"/>
    <tableColumn id="4819" name="Column4819" dataDxfId="27955" totalsRowDxfId="11565"/>
    <tableColumn id="4820" name="Column4820" dataDxfId="27954" totalsRowDxfId="11564"/>
    <tableColumn id="4821" name="Column4821" dataDxfId="27953" totalsRowDxfId="11563"/>
    <tableColumn id="4822" name="Column4822" dataDxfId="27952" totalsRowDxfId="11562"/>
    <tableColumn id="4823" name="Column4823" dataDxfId="27951" totalsRowDxfId="11561"/>
    <tableColumn id="4824" name="Column4824" dataDxfId="27950" totalsRowDxfId="11560"/>
    <tableColumn id="4825" name="Column4825" dataDxfId="27949" totalsRowDxfId="11559"/>
    <tableColumn id="4826" name="Column4826" dataDxfId="27948" totalsRowDxfId="11558"/>
    <tableColumn id="4827" name="Column4827" dataDxfId="27947" totalsRowDxfId="11557"/>
    <tableColumn id="4828" name="Column4828" dataDxfId="27946" totalsRowDxfId="11556"/>
    <tableColumn id="4829" name="Column4829" dataDxfId="27945" totalsRowDxfId="11555"/>
    <tableColumn id="4830" name="Column4830" dataDxfId="27944" totalsRowDxfId="11554"/>
    <tableColumn id="4831" name="Column4831" dataDxfId="27943" totalsRowDxfId="11553"/>
    <tableColumn id="4832" name="Column4832" dataDxfId="27942" totalsRowDxfId="11552"/>
    <tableColumn id="4833" name="Column4833" dataDxfId="27941" totalsRowDxfId="11551"/>
    <tableColumn id="4834" name="Column4834" dataDxfId="27940" totalsRowDxfId="11550"/>
    <tableColumn id="4835" name="Column4835" dataDxfId="27939" totalsRowDxfId="11549"/>
    <tableColumn id="4836" name="Column4836" dataDxfId="27938" totalsRowDxfId="11548"/>
    <tableColumn id="4837" name="Column4837" dataDxfId="27937" totalsRowDxfId="11547"/>
    <tableColumn id="4838" name="Column4838" dataDxfId="27936" totalsRowDxfId="11546"/>
    <tableColumn id="4839" name="Column4839" dataDxfId="27935" totalsRowDxfId="11545"/>
    <tableColumn id="4840" name="Column4840" dataDxfId="27934" totalsRowDxfId="11544"/>
    <tableColumn id="4841" name="Column4841" dataDxfId="27933" totalsRowDxfId="11543"/>
    <tableColumn id="4842" name="Column4842" dataDxfId="27932" totalsRowDxfId="11542"/>
    <tableColumn id="4843" name="Column4843" dataDxfId="27931" totalsRowDxfId="11541"/>
    <tableColumn id="4844" name="Column4844" dataDxfId="27930" totalsRowDxfId="11540"/>
    <tableColumn id="4845" name="Column4845" dataDxfId="27929" totalsRowDxfId="11539"/>
    <tableColumn id="4846" name="Column4846" dataDxfId="27928" totalsRowDxfId="11538"/>
    <tableColumn id="4847" name="Column4847" dataDxfId="27927" totalsRowDxfId="11537"/>
    <tableColumn id="4848" name="Column4848" dataDxfId="27926" totalsRowDxfId="11536"/>
    <tableColumn id="4849" name="Column4849" dataDxfId="27925" totalsRowDxfId="11535"/>
    <tableColumn id="4850" name="Column4850" dataDxfId="27924" totalsRowDxfId="11534"/>
    <tableColumn id="4851" name="Column4851" dataDxfId="27923" totalsRowDxfId="11533"/>
    <tableColumn id="4852" name="Column4852" dataDxfId="27922" totalsRowDxfId="11532"/>
    <tableColumn id="4853" name="Column4853" dataDxfId="27921" totalsRowDxfId="11531"/>
    <tableColumn id="4854" name="Column4854" dataDxfId="27920" totalsRowDxfId="11530"/>
    <tableColumn id="4855" name="Column4855" dataDxfId="27919" totalsRowDxfId="11529"/>
    <tableColumn id="4856" name="Column4856" dataDxfId="27918" totalsRowDxfId="11528"/>
    <tableColumn id="4857" name="Column4857" dataDxfId="27917" totalsRowDxfId="11527"/>
    <tableColumn id="4858" name="Column4858" dataDxfId="27916" totalsRowDxfId="11526"/>
    <tableColumn id="4859" name="Column4859" dataDxfId="27915" totalsRowDxfId="11525"/>
    <tableColumn id="4860" name="Column4860" dataDxfId="27914" totalsRowDxfId="11524"/>
    <tableColumn id="4861" name="Column4861" dataDxfId="27913" totalsRowDxfId="11523"/>
    <tableColumn id="4862" name="Column4862" dataDxfId="27912" totalsRowDxfId="11522"/>
    <tableColumn id="4863" name="Column4863" dataDxfId="27911" totalsRowDxfId="11521"/>
    <tableColumn id="4864" name="Column4864" dataDxfId="27910" totalsRowDxfId="11520"/>
    <tableColumn id="4865" name="Column4865" dataDxfId="27909" totalsRowDxfId="11519"/>
    <tableColumn id="4866" name="Column4866" dataDxfId="27908" totalsRowDxfId="11518"/>
    <tableColumn id="4867" name="Column4867" dataDxfId="27907" totalsRowDxfId="11517"/>
    <tableColumn id="4868" name="Column4868" dataDxfId="27906" totalsRowDxfId="11516"/>
    <tableColumn id="4869" name="Column4869" dataDxfId="27905" totalsRowDxfId="11515"/>
    <tableColumn id="4870" name="Column4870" dataDxfId="27904" totalsRowDxfId="11514"/>
    <tableColumn id="4871" name="Column4871" dataDxfId="27903" totalsRowDxfId="11513"/>
    <tableColumn id="4872" name="Column4872" dataDxfId="27902" totalsRowDxfId="11512"/>
    <tableColumn id="4873" name="Column4873" dataDxfId="27901" totalsRowDxfId="11511"/>
    <tableColumn id="4874" name="Column4874" dataDxfId="27900" totalsRowDxfId="11510"/>
    <tableColumn id="4875" name="Column4875" dataDxfId="27899" totalsRowDxfId="11509"/>
    <tableColumn id="4876" name="Column4876" dataDxfId="27898" totalsRowDxfId="11508"/>
    <tableColumn id="4877" name="Column4877" dataDxfId="27897" totalsRowDxfId="11507"/>
    <tableColumn id="4878" name="Column4878" dataDxfId="27896" totalsRowDxfId="11506"/>
    <tableColumn id="4879" name="Column4879" dataDxfId="27895" totalsRowDxfId="11505"/>
    <tableColumn id="4880" name="Column4880" dataDxfId="27894" totalsRowDxfId="11504"/>
    <tableColumn id="4881" name="Column4881" dataDxfId="27893" totalsRowDxfId="11503"/>
    <tableColumn id="4882" name="Column4882" dataDxfId="27892" totalsRowDxfId="11502"/>
    <tableColumn id="4883" name="Column4883" dataDxfId="27891" totalsRowDxfId="11501"/>
    <tableColumn id="4884" name="Column4884" dataDxfId="27890" totalsRowDxfId="11500"/>
    <tableColumn id="4885" name="Column4885" dataDxfId="27889" totalsRowDxfId="11499"/>
    <tableColumn id="4886" name="Column4886" dataDxfId="27888" totalsRowDxfId="11498"/>
    <tableColumn id="4887" name="Column4887" dataDxfId="27887" totalsRowDxfId="11497"/>
    <tableColumn id="4888" name="Column4888" dataDxfId="27886" totalsRowDxfId="11496"/>
    <tableColumn id="4889" name="Column4889" dataDxfId="27885" totalsRowDxfId="11495"/>
    <tableColumn id="4890" name="Column4890" dataDxfId="27884" totalsRowDxfId="11494"/>
    <tableColumn id="4891" name="Column4891" dataDxfId="27883" totalsRowDxfId="11493"/>
    <tableColumn id="4892" name="Column4892" dataDxfId="27882" totalsRowDxfId="11492"/>
    <tableColumn id="4893" name="Column4893" dataDxfId="27881" totalsRowDxfId="11491"/>
    <tableColumn id="4894" name="Column4894" dataDxfId="27880" totalsRowDxfId="11490"/>
    <tableColumn id="4895" name="Column4895" dataDxfId="27879" totalsRowDxfId="11489"/>
    <tableColumn id="4896" name="Column4896" dataDxfId="27878" totalsRowDxfId="11488"/>
    <tableColumn id="4897" name="Column4897" dataDxfId="27877" totalsRowDxfId="11487"/>
    <tableColumn id="4898" name="Column4898" dataDxfId="27876" totalsRowDxfId="11486"/>
    <tableColumn id="4899" name="Column4899" dataDxfId="27875" totalsRowDxfId="11485"/>
    <tableColumn id="4900" name="Column4900" dataDxfId="27874" totalsRowDxfId="11484"/>
    <tableColumn id="4901" name="Column4901" dataDxfId="27873" totalsRowDxfId="11483"/>
    <tableColumn id="4902" name="Column4902" dataDxfId="27872" totalsRowDxfId="11482"/>
    <tableColumn id="4903" name="Column4903" dataDxfId="27871" totalsRowDxfId="11481"/>
    <tableColumn id="4904" name="Column4904" dataDxfId="27870" totalsRowDxfId="11480"/>
    <tableColumn id="4905" name="Column4905" dataDxfId="27869" totalsRowDxfId="11479"/>
    <tableColumn id="4906" name="Column4906" dataDxfId="27868" totalsRowDxfId="11478"/>
    <tableColumn id="4907" name="Column4907" dataDxfId="27867" totalsRowDxfId="11477"/>
    <tableColumn id="4908" name="Column4908" dataDxfId="27866" totalsRowDxfId="11476"/>
    <tableColumn id="4909" name="Column4909" dataDxfId="27865" totalsRowDxfId="11475"/>
    <tableColumn id="4910" name="Column4910" dataDxfId="27864" totalsRowDxfId="11474"/>
    <tableColumn id="4911" name="Column4911" dataDxfId="27863" totalsRowDxfId="11473"/>
    <tableColumn id="4912" name="Column4912" dataDxfId="27862" totalsRowDxfId="11472"/>
    <tableColumn id="4913" name="Column4913" dataDxfId="27861" totalsRowDxfId="11471"/>
    <tableColumn id="4914" name="Column4914" dataDxfId="27860" totalsRowDxfId="11470"/>
    <tableColumn id="4915" name="Column4915" dataDxfId="27859" totalsRowDxfId="11469"/>
    <tableColumn id="4916" name="Column4916" dataDxfId="27858" totalsRowDxfId="11468"/>
    <tableColumn id="4917" name="Column4917" dataDxfId="27857" totalsRowDxfId="11467"/>
    <tableColumn id="4918" name="Column4918" dataDxfId="27856" totalsRowDxfId="11466"/>
    <tableColumn id="4919" name="Column4919" dataDxfId="27855" totalsRowDxfId="11465"/>
    <tableColumn id="4920" name="Column4920" dataDxfId="27854" totalsRowDxfId="11464"/>
    <tableColumn id="4921" name="Column4921" dataDxfId="27853" totalsRowDxfId="11463"/>
    <tableColumn id="4922" name="Column4922" dataDxfId="27852" totalsRowDxfId="11462"/>
    <tableColumn id="4923" name="Column4923" dataDxfId="27851" totalsRowDxfId="11461"/>
    <tableColumn id="4924" name="Column4924" dataDxfId="27850" totalsRowDxfId="11460"/>
    <tableColumn id="4925" name="Column4925" dataDxfId="27849" totalsRowDxfId="11459"/>
    <tableColumn id="4926" name="Column4926" dataDxfId="27848" totalsRowDxfId="11458"/>
    <tableColumn id="4927" name="Column4927" dataDxfId="27847" totalsRowDxfId="11457"/>
    <tableColumn id="4928" name="Column4928" dataDxfId="27846" totalsRowDxfId="11456"/>
    <tableColumn id="4929" name="Column4929" dataDxfId="27845" totalsRowDxfId="11455"/>
    <tableColumn id="4930" name="Column4930" dataDxfId="27844" totalsRowDxfId="11454"/>
    <tableColumn id="4931" name="Column4931" dataDxfId="27843" totalsRowDxfId="11453"/>
    <tableColumn id="4932" name="Column4932" dataDxfId="27842" totalsRowDxfId="11452"/>
    <tableColumn id="4933" name="Column4933" dataDxfId="27841" totalsRowDxfId="11451"/>
    <tableColumn id="4934" name="Column4934" dataDxfId="27840" totalsRowDxfId="11450"/>
    <tableColumn id="4935" name="Column4935" dataDxfId="27839" totalsRowDxfId="11449"/>
    <tableColumn id="4936" name="Column4936" dataDxfId="27838" totalsRowDxfId="11448"/>
    <tableColumn id="4937" name="Column4937" dataDxfId="27837" totalsRowDxfId="11447"/>
    <tableColumn id="4938" name="Column4938" dataDxfId="27836" totalsRowDxfId="11446"/>
    <tableColumn id="4939" name="Column4939" dataDxfId="27835" totalsRowDxfId="11445"/>
    <tableColumn id="4940" name="Column4940" dataDxfId="27834" totalsRowDxfId="11444"/>
    <tableColumn id="4941" name="Column4941" dataDxfId="27833" totalsRowDxfId="11443"/>
    <tableColumn id="4942" name="Column4942" dataDxfId="27832" totalsRowDxfId="11442"/>
    <tableColumn id="4943" name="Column4943" dataDxfId="27831" totalsRowDxfId="11441"/>
    <tableColumn id="4944" name="Column4944" dataDxfId="27830" totalsRowDxfId="11440"/>
    <tableColumn id="4945" name="Column4945" dataDxfId="27829" totalsRowDxfId="11439"/>
    <tableColumn id="4946" name="Column4946" dataDxfId="27828" totalsRowDxfId="11438"/>
    <tableColumn id="4947" name="Column4947" dataDxfId="27827" totalsRowDxfId="11437"/>
    <tableColumn id="4948" name="Column4948" dataDxfId="27826" totalsRowDxfId="11436"/>
    <tableColumn id="4949" name="Column4949" dataDxfId="27825" totalsRowDxfId="11435"/>
    <tableColumn id="4950" name="Column4950" dataDxfId="27824" totalsRowDxfId="11434"/>
    <tableColumn id="4951" name="Column4951" dataDxfId="27823" totalsRowDxfId="11433"/>
    <tableColumn id="4952" name="Column4952" dataDxfId="27822" totalsRowDxfId="11432"/>
    <tableColumn id="4953" name="Column4953" dataDxfId="27821" totalsRowDxfId="11431"/>
    <tableColumn id="4954" name="Column4954" dataDxfId="27820" totalsRowDxfId="11430"/>
    <tableColumn id="4955" name="Column4955" dataDxfId="27819" totalsRowDxfId="11429"/>
    <tableColumn id="4956" name="Column4956" dataDxfId="27818" totalsRowDxfId="11428"/>
    <tableColumn id="4957" name="Column4957" dataDxfId="27817" totalsRowDxfId="11427"/>
    <tableColumn id="4958" name="Column4958" dataDxfId="27816" totalsRowDxfId="11426"/>
    <tableColumn id="4959" name="Column4959" dataDxfId="27815" totalsRowDxfId="11425"/>
    <tableColumn id="4960" name="Column4960" dataDxfId="27814" totalsRowDxfId="11424"/>
    <tableColumn id="4961" name="Column4961" dataDxfId="27813" totalsRowDxfId="11423"/>
    <tableColumn id="4962" name="Column4962" dataDxfId="27812" totalsRowDxfId="11422"/>
    <tableColumn id="4963" name="Column4963" dataDxfId="27811" totalsRowDxfId="11421"/>
    <tableColumn id="4964" name="Column4964" dataDxfId="27810" totalsRowDxfId="11420"/>
    <tableColumn id="4965" name="Column4965" dataDxfId="27809" totalsRowDxfId="11419"/>
    <tableColumn id="4966" name="Column4966" dataDxfId="27808" totalsRowDxfId="11418"/>
    <tableColumn id="4967" name="Column4967" dataDxfId="27807" totalsRowDxfId="11417"/>
    <tableColumn id="4968" name="Column4968" dataDxfId="27806" totalsRowDxfId="11416"/>
    <tableColumn id="4969" name="Column4969" dataDxfId="27805" totalsRowDxfId="11415"/>
    <tableColumn id="4970" name="Column4970" dataDxfId="27804" totalsRowDxfId="11414"/>
    <tableColumn id="4971" name="Column4971" dataDxfId="27803" totalsRowDxfId="11413"/>
    <tableColumn id="4972" name="Column4972" dataDxfId="27802" totalsRowDxfId="11412"/>
    <tableColumn id="4973" name="Column4973" dataDxfId="27801" totalsRowDxfId="11411"/>
    <tableColumn id="4974" name="Column4974" dataDxfId="27800" totalsRowDxfId="11410"/>
    <tableColumn id="4975" name="Column4975" dataDxfId="27799" totalsRowDxfId="11409"/>
    <tableColumn id="4976" name="Column4976" dataDxfId="27798" totalsRowDxfId="11408"/>
    <tableColumn id="4977" name="Column4977" dataDxfId="27797" totalsRowDxfId="11407"/>
    <tableColumn id="4978" name="Column4978" dataDxfId="27796" totalsRowDxfId="11406"/>
    <tableColumn id="4979" name="Column4979" dataDxfId="27795" totalsRowDxfId="11405"/>
    <tableColumn id="4980" name="Column4980" dataDxfId="27794" totalsRowDxfId="11404"/>
    <tableColumn id="4981" name="Column4981" dataDxfId="27793" totalsRowDxfId="11403"/>
    <tableColumn id="4982" name="Column4982" dataDxfId="27792" totalsRowDxfId="11402"/>
    <tableColumn id="4983" name="Column4983" dataDxfId="27791" totalsRowDxfId="11401"/>
    <tableColumn id="4984" name="Column4984" dataDxfId="27790" totalsRowDxfId="11400"/>
    <tableColumn id="4985" name="Column4985" dataDxfId="27789" totalsRowDxfId="11399"/>
    <tableColumn id="4986" name="Column4986" dataDxfId="27788" totalsRowDxfId="11398"/>
    <tableColumn id="4987" name="Column4987" dataDxfId="27787" totalsRowDxfId="11397"/>
    <tableColumn id="4988" name="Column4988" dataDxfId="27786" totalsRowDxfId="11396"/>
    <tableColumn id="4989" name="Column4989" dataDxfId="27785" totalsRowDxfId="11395"/>
    <tableColumn id="4990" name="Column4990" dataDxfId="27784" totalsRowDxfId="11394"/>
    <tableColumn id="4991" name="Column4991" dataDxfId="27783" totalsRowDxfId="11393"/>
    <tableColumn id="4992" name="Column4992" dataDxfId="27782" totalsRowDxfId="11392"/>
    <tableColumn id="4993" name="Column4993" dataDxfId="27781" totalsRowDxfId="11391"/>
    <tableColumn id="4994" name="Column4994" dataDxfId="27780" totalsRowDxfId="11390"/>
    <tableColumn id="4995" name="Column4995" dataDxfId="27779" totalsRowDxfId="11389"/>
    <tableColumn id="4996" name="Column4996" dataDxfId="27778" totalsRowDxfId="11388"/>
    <tableColumn id="4997" name="Column4997" dataDxfId="27777" totalsRowDxfId="11387"/>
    <tableColumn id="4998" name="Column4998" dataDxfId="27776" totalsRowDxfId="11386"/>
    <tableColumn id="4999" name="Column4999" dataDxfId="27775" totalsRowDxfId="11385"/>
    <tableColumn id="5000" name="Column5000" dataDxfId="27774" totalsRowDxfId="11384"/>
    <tableColumn id="5001" name="Column5001" dataDxfId="27773" totalsRowDxfId="11383"/>
    <tableColumn id="5002" name="Column5002" dataDxfId="27772" totalsRowDxfId="11382"/>
    <tableColumn id="5003" name="Column5003" dataDxfId="27771" totalsRowDxfId="11381"/>
    <tableColumn id="5004" name="Column5004" dataDxfId="27770" totalsRowDxfId="11380"/>
    <tableColumn id="5005" name="Column5005" dataDxfId="27769" totalsRowDxfId="11379"/>
    <tableColumn id="5006" name="Column5006" dataDxfId="27768" totalsRowDxfId="11378"/>
    <tableColumn id="5007" name="Column5007" dataDxfId="27767" totalsRowDxfId="11377"/>
    <tableColumn id="5008" name="Column5008" dataDxfId="27766" totalsRowDxfId="11376"/>
    <tableColumn id="5009" name="Column5009" dataDxfId="27765" totalsRowDxfId="11375"/>
    <tableColumn id="5010" name="Column5010" dataDxfId="27764" totalsRowDxfId="11374"/>
    <tableColumn id="5011" name="Column5011" dataDxfId="27763" totalsRowDxfId="11373"/>
    <tableColumn id="5012" name="Column5012" dataDxfId="27762" totalsRowDxfId="11372"/>
    <tableColumn id="5013" name="Column5013" dataDxfId="27761" totalsRowDxfId="11371"/>
    <tableColumn id="5014" name="Column5014" dataDxfId="27760" totalsRowDxfId="11370"/>
    <tableColumn id="5015" name="Column5015" dataDxfId="27759" totalsRowDxfId="11369"/>
    <tableColumn id="5016" name="Column5016" dataDxfId="27758" totalsRowDxfId="11368"/>
    <tableColumn id="5017" name="Column5017" dataDxfId="27757" totalsRowDxfId="11367"/>
    <tableColumn id="5018" name="Column5018" dataDxfId="27756" totalsRowDxfId="11366"/>
    <tableColumn id="5019" name="Column5019" dataDxfId="27755" totalsRowDxfId="11365"/>
    <tableColumn id="5020" name="Column5020" dataDxfId="27754" totalsRowDxfId="11364"/>
    <tableColumn id="5021" name="Column5021" dataDxfId="27753" totalsRowDxfId="11363"/>
    <tableColumn id="5022" name="Column5022" dataDxfId="27752" totalsRowDxfId="11362"/>
    <tableColumn id="5023" name="Column5023" dataDxfId="27751" totalsRowDxfId="11361"/>
    <tableColumn id="5024" name="Column5024" dataDxfId="27750" totalsRowDxfId="11360"/>
    <tableColumn id="5025" name="Column5025" dataDxfId="27749" totalsRowDxfId="11359"/>
    <tableColumn id="5026" name="Column5026" dataDxfId="27748" totalsRowDxfId="11358"/>
    <tableColumn id="5027" name="Column5027" dataDxfId="27747" totalsRowDxfId="11357"/>
    <tableColumn id="5028" name="Column5028" dataDxfId="27746" totalsRowDxfId="11356"/>
    <tableColumn id="5029" name="Column5029" dataDxfId="27745" totalsRowDxfId="11355"/>
    <tableColumn id="5030" name="Column5030" dataDxfId="27744" totalsRowDxfId="11354"/>
    <tableColumn id="5031" name="Column5031" dataDxfId="27743" totalsRowDxfId="11353"/>
    <tableColumn id="5032" name="Column5032" dataDxfId="27742" totalsRowDxfId="11352"/>
    <tableColumn id="5033" name="Column5033" dataDxfId="27741" totalsRowDxfId="11351"/>
    <tableColumn id="5034" name="Column5034" dataDxfId="27740" totalsRowDxfId="11350"/>
    <tableColumn id="5035" name="Column5035" dataDxfId="27739" totalsRowDxfId="11349"/>
    <tableColumn id="5036" name="Column5036" dataDxfId="27738" totalsRowDxfId="11348"/>
    <tableColumn id="5037" name="Column5037" dataDxfId="27737" totalsRowDxfId="11347"/>
    <tableColumn id="5038" name="Column5038" dataDxfId="27736" totalsRowDxfId="11346"/>
    <tableColumn id="5039" name="Column5039" dataDxfId="27735" totalsRowDxfId="11345"/>
    <tableColumn id="5040" name="Column5040" dataDxfId="27734" totalsRowDxfId="11344"/>
    <tableColumn id="5041" name="Column5041" dataDxfId="27733" totalsRowDxfId="11343"/>
    <tableColumn id="5042" name="Column5042" dataDxfId="27732" totalsRowDxfId="11342"/>
    <tableColumn id="5043" name="Column5043" dataDxfId="27731" totalsRowDxfId="11341"/>
    <tableColumn id="5044" name="Column5044" dataDxfId="27730" totalsRowDxfId="11340"/>
    <tableColumn id="5045" name="Column5045" dataDxfId="27729" totalsRowDxfId="11339"/>
    <tableColumn id="5046" name="Column5046" dataDxfId="27728" totalsRowDxfId="11338"/>
    <tableColumn id="5047" name="Column5047" dataDxfId="27727" totalsRowDxfId="11337"/>
    <tableColumn id="5048" name="Column5048" dataDxfId="27726" totalsRowDxfId="11336"/>
    <tableColumn id="5049" name="Column5049" dataDxfId="27725" totalsRowDxfId="11335"/>
    <tableColumn id="5050" name="Column5050" dataDxfId="27724" totalsRowDxfId="11334"/>
    <tableColumn id="5051" name="Column5051" dataDxfId="27723" totalsRowDxfId="11333"/>
    <tableColumn id="5052" name="Column5052" dataDxfId="27722" totalsRowDxfId="11332"/>
    <tableColumn id="5053" name="Column5053" dataDxfId="27721" totalsRowDxfId="11331"/>
    <tableColumn id="5054" name="Column5054" dataDxfId="27720" totalsRowDxfId="11330"/>
    <tableColumn id="5055" name="Column5055" dataDxfId="27719" totalsRowDxfId="11329"/>
    <tableColumn id="5056" name="Column5056" dataDxfId="27718" totalsRowDxfId="11328"/>
    <tableColumn id="5057" name="Column5057" dataDxfId="27717" totalsRowDxfId="11327"/>
    <tableColumn id="5058" name="Column5058" dataDxfId="27716" totalsRowDxfId="11326"/>
    <tableColumn id="5059" name="Column5059" dataDxfId="27715" totalsRowDxfId="11325"/>
    <tableColumn id="5060" name="Column5060" dataDxfId="27714" totalsRowDxfId="11324"/>
    <tableColumn id="5061" name="Column5061" dataDxfId="27713" totalsRowDxfId="11323"/>
    <tableColumn id="5062" name="Column5062" dataDxfId="27712" totalsRowDxfId="11322"/>
    <tableColumn id="5063" name="Column5063" dataDxfId="27711" totalsRowDxfId="11321"/>
    <tableColumn id="5064" name="Column5064" dataDxfId="27710" totalsRowDxfId="11320"/>
    <tableColumn id="5065" name="Column5065" dataDxfId="27709" totalsRowDxfId="11319"/>
    <tableColumn id="5066" name="Column5066" dataDxfId="27708" totalsRowDxfId="11318"/>
    <tableColumn id="5067" name="Column5067" dataDxfId="27707" totalsRowDxfId="11317"/>
    <tableColumn id="5068" name="Column5068" dataDxfId="27706" totalsRowDxfId="11316"/>
    <tableColumn id="5069" name="Column5069" dataDxfId="27705" totalsRowDxfId="11315"/>
    <tableColumn id="5070" name="Column5070" dataDxfId="27704" totalsRowDxfId="11314"/>
    <tableColumn id="5071" name="Column5071" dataDxfId="27703" totalsRowDxfId="11313"/>
    <tableColumn id="5072" name="Column5072" dataDxfId="27702" totalsRowDxfId="11312"/>
    <tableColumn id="5073" name="Column5073" dataDxfId="27701" totalsRowDxfId="11311"/>
    <tableColumn id="5074" name="Column5074" dataDxfId="27700" totalsRowDxfId="11310"/>
    <tableColumn id="5075" name="Column5075" dataDxfId="27699" totalsRowDxfId="11309"/>
    <tableColumn id="5076" name="Column5076" dataDxfId="27698" totalsRowDxfId="11308"/>
    <tableColumn id="5077" name="Column5077" dataDxfId="27697" totalsRowDxfId="11307"/>
    <tableColumn id="5078" name="Column5078" dataDxfId="27696" totalsRowDxfId="11306"/>
    <tableColumn id="5079" name="Column5079" dataDxfId="27695" totalsRowDxfId="11305"/>
    <tableColumn id="5080" name="Column5080" dataDxfId="27694" totalsRowDxfId="11304"/>
    <tableColumn id="5081" name="Column5081" dataDxfId="27693" totalsRowDxfId="11303"/>
    <tableColumn id="5082" name="Column5082" dataDxfId="27692" totalsRowDxfId="11302"/>
    <tableColumn id="5083" name="Column5083" dataDxfId="27691" totalsRowDxfId="11301"/>
    <tableColumn id="5084" name="Column5084" dataDxfId="27690" totalsRowDxfId="11300"/>
    <tableColumn id="5085" name="Column5085" dataDxfId="27689" totalsRowDxfId="11299"/>
    <tableColumn id="5086" name="Column5086" dataDxfId="27688" totalsRowDxfId="11298"/>
    <tableColumn id="5087" name="Column5087" dataDxfId="27687" totalsRowDxfId="11297"/>
    <tableColumn id="5088" name="Column5088" dataDxfId="27686" totalsRowDxfId="11296"/>
    <tableColumn id="5089" name="Column5089" dataDxfId="27685" totalsRowDxfId="11295"/>
    <tableColumn id="5090" name="Column5090" dataDxfId="27684" totalsRowDxfId="11294"/>
    <tableColumn id="5091" name="Column5091" dataDxfId="27683" totalsRowDxfId="11293"/>
    <tableColumn id="5092" name="Column5092" dataDxfId="27682" totalsRowDxfId="11292"/>
    <tableColumn id="5093" name="Column5093" dataDxfId="27681" totalsRowDxfId="11291"/>
    <tableColumn id="5094" name="Column5094" dataDxfId="27680" totalsRowDxfId="11290"/>
    <tableColumn id="5095" name="Column5095" dataDxfId="27679" totalsRowDxfId="11289"/>
    <tableColumn id="5096" name="Column5096" dataDxfId="27678" totalsRowDxfId="11288"/>
    <tableColumn id="5097" name="Column5097" dataDxfId="27677" totalsRowDxfId="11287"/>
    <tableColumn id="5098" name="Column5098" dataDxfId="27676" totalsRowDxfId="11286"/>
    <tableColumn id="5099" name="Column5099" dataDxfId="27675" totalsRowDxfId="11285"/>
    <tableColumn id="5100" name="Column5100" dataDxfId="27674" totalsRowDxfId="11284"/>
    <tableColumn id="5101" name="Column5101" dataDxfId="27673" totalsRowDxfId="11283"/>
    <tableColumn id="5102" name="Column5102" dataDxfId="27672" totalsRowDxfId="11282"/>
    <tableColumn id="5103" name="Column5103" dataDxfId="27671" totalsRowDxfId="11281"/>
    <tableColumn id="5104" name="Column5104" dataDxfId="27670" totalsRowDxfId="11280"/>
    <tableColumn id="5105" name="Column5105" dataDxfId="27669" totalsRowDxfId="11279"/>
    <tableColumn id="5106" name="Column5106" dataDxfId="27668" totalsRowDxfId="11278"/>
    <tableColumn id="5107" name="Column5107" dataDxfId="27667" totalsRowDxfId="11277"/>
    <tableColumn id="5108" name="Column5108" dataDxfId="27666" totalsRowDxfId="11276"/>
    <tableColumn id="5109" name="Column5109" dataDxfId="27665" totalsRowDxfId="11275"/>
    <tableColumn id="5110" name="Column5110" dataDxfId="27664" totalsRowDxfId="11274"/>
    <tableColumn id="5111" name="Column5111" dataDxfId="27663" totalsRowDxfId="11273"/>
    <tableColumn id="5112" name="Column5112" dataDxfId="27662" totalsRowDxfId="11272"/>
    <tableColumn id="5113" name="Column5113" dataDxfId="27661" totalsRowDxfId="11271"/>
    <tableColumn id="5114" name="Column5114" dataDxfId="27660" totalsRowDxfId="11270"/>
    <tableColumn id="5115" name="Column5115" dataDxfId="27659" totalsRowDxfId="11269"/>
    <tableColumn id="5116" name="Column5116" dataDxfId="27658" totalsRowDxfId="11268"/>
    <tableColumn id="5117" name="Column5117" dataDxfId="27657" totalsRowDxfId="11267"/>
    <tableColumn id="5118" name="Column5118" dataDxfId="27656" totalsRowDxfId="11266"/>
    <tableColumn id="5119" name="Column5119" dataDxfId="27655" totalsRowDxfId="11265"/>
    <tableColumn id="5120" name="Column5120" dataDxfId="27654" totalsRowDxfId="11264"/>
    <tableColumn id="5121" name="Column5121" dataDxfId="27653" totalsRowDxfId="11263"/>
    <tableColumn id="5122" name="Column5122" dataDxfId="27652" totalsRowDxfId="11262"/>
    <tableColumn id="5123" name="Column5123" dataDxfId="27651" totalsRowDxfId="11261"/>
    <tableColumn id="5124" name="Column5124" dataDxfId="27650" totalsRowDxfId="11260"/>
    <tableColumn id="5125" name="Column5125" dataDxfId="27649" totalsRowDxfId="11259"/>
    <tableColumn id="5126" name="Column5126" dataDxfId="27648" totalsRowDxfId="11258"/>
    <tableColumn id="5127" name="Column5127" dataDxfId="27647" totalsRowDxfId="11257"/>
    <tableColumn id="5128" name="Column5128" dataDxfId="27646" totalsRowDxfId="11256"/>
    <tableColumn id="5129" name="Column5129" dataDxfId="27645" totalsRowDxfId="11255"/>
    <tableColumn id="5130" name="Column5130" dataDxfId="27644" totalsRowDxfId="11254"/>
    <tableColumn id="5131" name="Column5131" dataDxfId="27643" totalsRowDxfId="11253"/>
    <tableColumn id="5132" name="Column5132" dataDxfId="27642" totalsRowDxfId="11252"/>
    <tableColumn id="5133" name="Column5133" dataDxfId="27641" totalsRowDxfId="11251"/>
    <tableColumn id="5134" name="Column5134" dataDxfId="27640" totalsRowDxfId="11250"/>
    <tableColumn id="5135" name="Column5135" dataDxfId="27639" totalsRowDxfId="11249"/>
    <tableColumn id="5136" name="Column5136" dataDxfId="27638" totalsRowDxfId="11248"/>
    <tableColumn id="5137" name="Column5137" dataDxfId="27637" totalsRowDxfId="11247"/>
    <tableColumn id="5138" name="Column5138" dataDxfId="27636" totalsRowDxfId="11246"/>
    <tableColumn id="5139" name="Column5139" dataDxfId="27635" totalsRowDxfId="11245"/>
    <tableColumn id="5140" name="Column5140" dataDxfId="27634" totalsRowDxfId="11244"/>
    <tableColumn id="5141" name="Column5141" dataDxfId="27633" totalsRowDxfId="11243"/>
    <tableColumn id="5142" name="Column5142" dataDxfId="27632" totalsRowDxfId="11242"/>
    <tableColumn id="5143" name="Column5143" dataDxfId="27631" totalsRowDxfId="11241"/>
    <tableColumn id="5144" name="Column5144" dataDxfId="27630" totalsRowDxfId="11240"/>
    <tableColumn id="5145" name="Column5145" dataDxfId="27629" totalsRowDxfId="11239"/>
    <tableColumn id="5146" name="Column5146" dataDxfId="27628" totalsRowDxfId="11238"/>
    <tableColumn id="5147" name="Column5147" dataDxfId="27627" totalsRowDxfId="11237"/>
    <tableColumn id="5148" name="Column5148" dataDxfId="27626" totalsRowDxfId="11236"/>
    <tableColumn id="5149" name="Column5149" dataDxfId="27625" totalsRowDxfId="11235"/>
    <tableColumn id="5150" name="Column5150" dataDxfId="27624" totalsRowDxfId="11234"/>
    <tableColumn id="5151" name="Column5151" dataDxfId="27623" totalsRowDxfId="11233"/>
    <tableColumn id="5152" name="Column5152" dataDxfId="27622" totalsRowDxfId="11232"/>
    <tableColumn id="5153" name="Column5153" dataDxfId="27621" totalsRowDxfId="11231"/>
    <tableColumn id="5154" name="Column5154" dataDxfId="27620" totalsRowDxfId="11230"/>
    <tableColumn id="5155" name="Column5155" dataDxfId="27619" totalsRowDxfId="11229"/>
    <tableColumn id="5156" name="Column5156" dataDxfId="27618" totalsRowDxfId="11228"/>
    <tableColumn id="5157" name="Column5157" dataDxfId="27617" totalsRowDxfId="11227"/>
    <tableColumn id="5158" name="Column5158" dataDxfId="27616" totalsRowDxfId="11226"/>
    <tableColumn id="5159" name="Column5159" dataDxfId="27615" totalsRowDxfId="11225"/>
    <tableColumn id="5160" name="Column5160" dataDxfId="27614" totalsRowDxfId="11224"/>
    <tableColumn id="5161" name="Column5161" dataDxfId="27613" totalsRowDxfId="11223"/>
    <tableColumn id="5162" name="Column5162" dataDxfId="27612" totalsRowDxfId="11222"/>
    <tableColumn id="5163" name="Column5163" dataDxfId="27611" totalsRowDxfId="11221"/>
    <tableColumn id="5164" name="Column5164" dataDxfId="27610" totalsRowDxfId="11220"/>
    <tableColumn id="5165" name="Column5165" dataDxfId="27609" totalsRowDxfId="11219"/>
    <tableColumn id="5166" name="Column5166" dataDxfId="27608" totalsRowDxfId="11218"/>
    <tableColumn id="5167" name="Column5167" dataDxfId="27607" totalsRowDxfId="11217"/>
    <tableColumn id="5168" name="Column5168" dataDxfId="27606" totalsRowDxfId="11216"/>
    <tableColumn id="5169" name="Column5169" dataDxfId="27605" totalsRowDxfId="11215"/>
    <tableColumn id="5170" name="Column5170" dataDxfId="27604" totalsRowDxfId="11214"/>
    <tableColumn id="5171" name="Column5171" dataDxfId="27603" totalsRowDxfId="11213"/>
    <tableColumn id="5172" name="Column5172" dataDxfId="27602" totalsRowDxfId="11212"/>
    <tableColumn id="5173" name="Column5173" dataDxfId="27601" totalsRowDxfId="11211"/>
    <tableColumn id="5174" name="Column5174" dataDxfId="27600" totalsRowDxfId="11210"/>
    <tableColumn id="5175" name="Column5175" dataDxfId="27599" totalsRowDxfId="11209"/>
    <tableColumn id="5176" name="Column5176" dataDxfId="27598" totalsRowDxfId="11208"/>
    <tableColumn id="5177" name="Column5177" dataDxfId="27597" totalsRowDxfId="11207"/>
    <tableColumn id="5178" name="Column5178" dataDxfId="27596" totalsRowDxfId="11206"/>
    <tableColumn id="5179" name="Column5179" dataDxfId="27595" totalsRowDxfId="11205"/>
    <tableColumn id="5180" name="Column5180" dataDxfId="27594" totalsRowDxfId="11204"/>
    <tableColumn id="5181" name="Column5181" dataDxfId="27593" totalsRowDxfId="11203"/>
    <tableColumn id="5182" name="Column5182" dataDxfId="27592" totalsRowDxfId="11202"/>
    <tableColumn id="5183" name="Column5183" dataDxfId="27591" totalsRowDxfId="11201"/>
    <tableColumn id="5184" name="Column5184" dataDxfId="27590" totalsRowDxfId="11200"/>
    <tableColumn id="5185" name="Column5185" dataDxfId="27589" totalsRowDxfId="11199"/>
    <tableColumn id="5186" name="Column5186" dataDxfId="27588" totalsRowDxfId="11198"/>
    <tableColumn id="5187" name="Column5187" dataDxfId="27587" totalsRowDxfId="11197"/>
    <tableColumn id="5188" name="Column5188" dataDxfId="27586" totalsRowDxfId="11196"/>
    <tableColumn id="5189" name="Column5189" dataDxfId="27585" totalsRowDxfId="11195"/>
    <tableColumn id="5190" name="Column5190" dataDxfId="27584" totalsRowDxfId="11194"/>
    <tableColumn id="5191" name="Column5191" dataDxfId="27583" totalsRowDxfId="11193"/>
    <tableColumn id="5192" name="Column5192" dataDxfId="27582" totalsRowDxfId="11192"/>
    <tableColumn id="5193" name="Column5193" dataDxfId="27581" totalsRowDxfId="11191"/>
    <tableColumn id="5194" name="Column5194" dataDxfId="27580" totalsRowDxfId="11190"/>
    <tableColumn id="5195" name="Column5195" dataDxfId="27579" totalsRowDxfId="11189"/>
    <tableColumn id="5196" name="Column5196" dataDxfId="27578" totalsRowDxfId="11188"/>
    <tableColumn id="5197" name="Column5197" dataDxfId="27577" totalsRowDxfId="11187"/>
    <tableColumn id="5198" name="Column5198" dataDxfId="27576" totalsRowDxfId="11186"/>
    <tableColumn id="5199" name="Column5199" dataDxfId="27575" totalsRowDxfId="11185"/>
    <tableColumn id="5200" name="Column5200" dataDxfId="27574" totalsRowDxfId="11184"/>
    <tableColumn id="5201" name="Column5201" dataDxfId="27573" totalsRowDxfId="11183"/>
    <tableColumn id="5202" name="Column5202" dataDxfId="27572" totalsRowDxfId="11182"/>
    <tableColumn id="5203" name="Column5203" dataDxfId="27571" totalsRowDxfId="11181"/>
    <tableColumn id="5204" name="Column5204" dataDxfId="27570" totalsRowDxfId="11180"/>
    <tableColumn id="5205" name="Column5205" dataDxfId="27569" totalsRowDxfId="11179"/>
    <tableColumn id="5206" name="Column5206" dataDxfId="27568" totalsRowDxfId="11178"/>
    <tableColumn id="5207" name="Column5207" dataDxfId="27567" totalsRowDxfId="11177"/>
    <tableColumn id="5208" name="Column5208" dataDxfId="27566" totalsRowDxfId="11176"/>
    <tableColumn id="5209" name="Column5209" dataDxfId="27565" totalsRowDxfId="11175"/>
    <tableColumn id="5210" name="Column5210" dataDxfId="27564" totalsRowDxfId="11174"/>
    <tableColumn id="5211" name="Column5211" dataDxfId="27563" totalsRowDxfId="11173"/>
    <tableColumn id="5212" name="Column5212" dataDxfId="27562" totalsRowDxfId="11172"/>
    <tableColumn id="5213" name="Column5213" dataDxfId="27561" totalsRowDxfId="11171"/>
    <tableColumn id="5214" name="Column5214" dataDxfId="27560" totalsRowDxfId="11170"/>
    <tableColumn id="5215" name="Column5215" dataDxfId="27559" totalsRowDxfId="11169"/>
    <tableColumn id="5216" name="Column5216" dataDxfId="27558" totalsRowDxfId="11168"/>
    <tableColumn id="5217" name="Column5217" dataDxfId="27557" totalsRowDxfId="11167"/>
    <tableColumn id="5218" name="Column5218" dataDxfId="27556" totalsRowDxfId="11166"/>
    <tableColumn id="5219" name="Column5219" dataDxfId="27555" totalsRowDxfId="11165"/>
    <tableColumn id="5220" name="Column5220" dataDxfId="27554" totalsRowDxfId="11164"/>
    <tableColumn id="5221" name="Column5221" dataDxfId="27553" totalsRowDxfId="11163"/>
    <tableColumn id="5222" name="Column5222" dataDxfId="27552" totalsRowDxfId="11162"/>
    <tableColumn id="5223" name="Column5223" dataDxfId="27551" totalsRowDxfId="11161"/>
    <tableColumn id="5224" name="Column5224" dataDxfId="27550" totalsRowDxfId="11160"/>
    <tableColumn id="5225" name="Column5225" dataDxfId="27549" totalsRowDxfId="11159"/>
    <tableColumn id="5226" name="Column5226" dataDxfId="27548" totalsRowDxfId="11158"/>
    <tableColumn id="5227" name="Column5227" dataDxfId="27547" totalsRowDxfId="11157"/>
    <tableColumn id="5228" name="Column5228" dataDxfId="27546" totalsRowDxfId="11156"/>
    <tableColumn id="5229" name="Column5229" dataDxfId="27545" totalsRowDxfId="11155"/>
    <tableColumn id="5230" name="Column5230" dataDxfId="27544" totalsRowDxfId="11154"/>
    <tableColumn id="5231" name="Column5231" dataDxfId="27543" totalsRowDxfId="11153"/>
    <tableColumn id="5232" name="Column5232" dataDxfId="27542" totalsRowDxfId="11152"/>
    <tableColumn id="5233" name="Column5233" dataDxfId="27541" totalsRowDxfId="11151"/>
    <tableColumn id="5234" name="Column5234" dataDxfId="27540" totalsRowDxfId="11150"/>
    <tableColumn id="5235" name="Column5235" dataDxfId="27539" totalsRowDxfId="11149"/>
    <tableColumn id="5236" name="Column5236" dataDxfId="27538" totalsRowDxfId="11148"/>
    <tableColumn id="5237" name="Column5237" dataDxfId="27537" totalsRowDxfId="11147"/>
    <tableColumn id="5238" name="Column5238" dataDxfId="27536" totalsRowDxfId="11146"/>
    <tableColumn id="5239" name="Column5239" dataDxfId="27535" totalsRowDxfId="11145"/>
    <tableColumn id="5240" name="Column5240" dataDxfId="27534" totalsRowDxfId="11144"/>
    <tableColumn id="5241" name="Column5241" dataDxfId="27533" totalsRowDxfId="11143"/>
    <tableColumn id="5242" name="Column5242" dataDxfId="27532" totalsRowDxfId="11142"/>
    <tableColumn id="5243" name="Column5243" dataDxfId="27531" totalsRowDxfId="11141"/>
    <tableColumn id="5244" name="Column5244" dataDxfId="27530" totalsRowDxfId="11140"/>
    <tableColumn id="5245" name="Column5245" dataDxfId="27529" totalsRowDxfId="11139"/>
    <tableColumn id="5246" name="Column5246" dataDxfId="27528" totalsRowDxfId="11138"/>
    <tableColumn id="5247" name="Column5247" dataDxfId="27527" totalsRowDxfId="11137"/>
    <tableColumn id="5248" name="Column5248" dataDxfId="27526" totalsRowDxfId="11136"/>
    <tableColumn id="5249" name="Column5249" dataDxfId="27525" totalsRowDxfId="11135"/>
    <tableColumn id="5250" name="Column5250" dataDxfId="27524" totalsRowDxfId="11134"/>
    <tableColumn id="5251" name="Column5251" dataDxfId="27523" totalsRowDxfId="11133"/>
    <tableColumn id="5252" name="Column5252" dataDxfId="27522" totalsRowDxfId="11132"/>
    <tableColumn id="5253" name="Column5253" dataDxfId="27521" totalsRowDxfId="11131"/>
    <tableColumn id="5254" name="Column5254" dataDxfId="27520" totalsRowDxfId="11130"/>
    <tableColumn id="5255" name="Column5255" dataDxfId="27519" totalsRowDxfId="11129"/>
    <tableColumn id="5256" name="Column5256" dataDxfId="27518" totalsRowDxfId="11128"/>
    <tableColumn id="5257" name="Column5257" dataDxfId="27517" totalsRowDxfId="11127"/>
    <tableColumn id="5258" name="Column5258" dataDxfId="27516" totalsRowDxfId="11126"/>
    <tableColumn id="5259" name="Column5259" dataDxfId="27515" totalsRowDxfId="11125"/>
    <tableColumn id="5260" name="Column5260" dataDxfId="27514" totalsRowDxfId="11124"/>
    <tableColumn id="5261" name="Column5261" dataDxfId="27513" totalsRowDxfId="11123"/>
    <tableColumn id="5262" name="Column5262" dataDxfId="27512" totalsRowDxfId="11122"/>
    <tableColumn id="5263" name="Column5263" dataDxfId="27511" totalsRowDxfId="11121"/>
    <tableColumn id="5264" name="Column5264" dataDxfId="27510" totalsRowDxfId="11120"/>
    <tableColumn id="5265" name="Column5265" dataDxfId="27509" totalsRowDxfId="11119"/>
    <tableColumn id="5266" name="Column5266" dataDxfId="27508" totalsRowDxfId="11118"/>
    <tableColumn id="5267" name="Column5267" dataDxfId="27507" totalsRowDxfId="11117"/>
    <tableColumn id="5268" name="Column5268" dataDxfId="27506" totalsRowDxfId="11116"/>
    <tableColumn id="5269" name="Column5269" dataDxfId="27505" totalsRowDxfId="11115"/>
    <tableColumn id="5270" name="Column5270" dataDxfId="27504" totalsRowDxfId="11114"/>
    <tableColumn id="5271" name="Column5271" dataDxfId="27503" totalsRowDxfId="11113"/>
    <tableColumn id="5272" name="Column5272" dataDxfId="27502" totalsRowDxfId="11112"/>
    <tableColumn id="5273" name="Column5273" dataDxfId="27501" totalsRowDxfId="11111"/>
    <tableColumn id="5274" name="Column5274" dataDxfId="27500" totalsRowDxfId="11110"/>
    <tableColumn id="5275" name="Column5275" dataDxfId="27499" totalsRowDxfId="11109"/>
    <tableColumn id="5276" name="Column5276" dataDxfId="27498" totalsRowDxfId="11108"/>
    <tableColumn id="5277" name="Column5277" dataDxfId="27497" totalsRowDxfId="11107"/>
    <tableColumn id="5278" name="Column5278" dataDxfId="27496" totalsRowDxfId="11106"/>
    <tableColumn id="5279" name="Column5279" dataDxfId="27495" totalsRowDxfId="11105"/>
    <tableColumn id="5280" name="Column5280" dataDxfId="27494" totalsRowDxfId="11104"/>
    <tableColumn id="5281" name="Column5281" dataDxfId="27493" totalsRowDxfId="11103"/>
    <tableColumn id="5282" name="Column5282" dataDxfId="27492" totalsRowDxfId="11102"/>
    <tableColumn id="5283" name="Column5283" dataDxfId="27491" totalsRowDxfId="11101"/>
    <tableColumn id="5284" name="Column5284" dataDxfId="27490" totalsRowDxfId="11100"/>
    <tableColumn id="5285" name="Column5285" dataDxfId="27489" totalsRowDxfId="11099"/>
    <tableColumn id="5286" name="Column5286" dataDxfId="27488" totalsRowDxfId="11098"/>
    <tableColumn id="5287" name="Column5287" dataDxfId="27487" totalsRowDxfId="11097"/>
    <tableColumn id="5288" name="Column5288" dataDxfId="27486" totalsRowDxfId="11096"/>
    <tableColumn id="5289" name="Column5289" dataDxfId="27485" totalsRowDxfId="11095"/>
    <tableColumn id="5290" name="Column5290" dataDxfId="27484" totalsRowDxfId="11094"/>
    <tableColumn id="5291" name="Column5291" dataDxfId="27483" totalsRowDxfId="11093"/>
    <tableColumn id="5292" name="Column5292" dataDxfId="27482" totalsRowDxfId="11092"/>
    <tableColumn id="5293" name="Column5293" dataDxfId="27481" totalsRowDxfId="11091"/>
    <tableColumn id="5294" name="Column5294" dataDxfId="27480" totalsRowDxfId="11090"/>
    <tableColumn id="5295" name="Column5295" dataDxfId="27479" totalsRowDxfId="11089"/>
    <tableColumn id="5296" name="Column5296" dataDxfId="27478" totalsRowDxfId="11088"/>
    <tableColumn id="5297" name="Column5297" dataDxfId="27477" totalsRowDxfId="11087"/>
    <tableColumn id="5298" name="Column5298" dataDxfId="27476" totalsRowDxfId="11086"/>
    <tableColumn id="5299" name="Column5299" dataDxfId="27475" totalsRowDxfId="11085"/>
    <tableColumn id="5300" name="Column5300" dataDxfId="27474" totalsRowDxfId="11084"/>
    <tableColumn id="5301" name="Column5301" dataDxfId="27473" totalsRowDxfId="11083"/>
    <tableColumn id="5302" name="Column5302" dataDxfId="27472" totalsRowDxfId="11082"/>
    <tableColumn id="5303" name="Column5303" dataDxfId="27471" totalsRowDxfId="11081"/>
    <tableColumn id="5304" name="Column5304" dataDxfId="27470" totalsRowDxfId="11080"/>
    <tableColumn id="5305" name="Column5305" dataDxfId="27469" totalsRowDxfId="11079"/>
    <tableColumn id="5306" name="Column5306" dataDxfId="27468" totalsRowDxfId="11078"/>
    <tableColumn id="5307" name="Column5307" dataDxfId="27467" totalsRowDxfId="11077"/>
    <tableColumn id="5308" name="Column5308" dataDxfId="27466" totalsRowDxfId="11076"/>
    <tableColumn id="5309" name="Column5309" dataDxfId="27465" totalsRowDxfId="11075"/>
    <tableColumn id="5310" name="Column5310" dataDxfId="27464" totalsRowDxfId="11074"/>
    <tableColumn id="5311" name="Column5311" dataDxfId="27463" totalsRowDxfId="11073"/>
    <tableColumn id="5312" name="Column5312" dataDxfId="27462" totalsRowDxfId="11072"/>
    <tableColumn id="5313" name="Column5313" dataDxfId="27461" totalsRowDxfId="11071"/>
    <tableColumn id="5314" name="Column5314" dataDxfId="27460" totalsRowDxfId="11070"/>
    <tableColumn id="5315" name="Column5315" dataDxfId="27459" totalsRowDxfId="11069"/>
    <tableColumn id="5316" name="Column5316" dataDxfId="27458" totalsRowDxfId="11068"/>
    <tableColumn id="5317" name="Column5317" dataDxfId="27457" totalsRowDxfId="11067"/>
    <tableColumn id="5318" name="Column5318" dataDxfId="27456" totalsRowDxfId="11066"/>
    <tableColumn id="5319" name="Column5319" dataDxfId="27455" totalsRowDxfId="11065"/>
    <tableColumn id="5320" name="Column5320" dataDxfId="27454" totalsRowDxfId="11064"/>
    <tableColumn id="5321" name="Column5321" dataDxfId="27453" totalsRowDxfId="11063"/>
    <tableColumn id="5322" name="Column5322" dataDxfId="27452" totalsRowDxfId="11062"/>
    <tableColumn id="5323" name="Column5323" dataDxfId="27451" totalsRowDxfId="11061"/>
    <tableColumn id="5324" name="Column5324" dataDxfId="27450" totalsRowDxfId="11060"/>
    <tableColumn id="5325" name="Column5325" dataDxfId="27449" totalsRowDxfId="11059"/>
    <tableColumn id="5326" name="Column5326" dataDxfId="27448" totalsRowDxfId="11058"/>
    <tableColumn id="5327" name="Column5327" dataDxfId="27447" totalsRowDxfId="11057"/>
    <tableColumn id="5328" name="Column5328" dataDxfId="27446" totalsRowDxfId="11056"/>
    <tableColumn id="5329" name="Column5329" dataDxfId="27445" totalsRowDxfId="11055"/>
    <tableColumn id="5330" name="Column5330" dataDxfId="27444" totalsRowDxfId="11054"/>
    <tableColumn id="5331" name="Column5331" dataDxfId="27443" totalsRowDxfId="11053"/>
    <tableColumn id="5332" name="Column5332" dataDxfId="27442" totalsRowDxfId="11052"/>
    <tableColumn id="5333" name="Column5333" dataDxfId="27441" totalsRowDxfId="11051"/>
    <tableColumn id="5334" name="Column5334" dataDxfId="27440" totalsRowDxfId="11050"/>
    <tableColumn id="5335" name="Column5335" dataDxfId="27439" totalsRowDxfId="11049"/>
    <tableColumn id="5336" name="Column5336" dataDxfId="27438" totalsRowDxfId="11048"/>
    <tableColumn id="5337" name="Column5337" dataDxfId="27437" totalsRowDxfId="11047"/>
    <tableColumn id="5338" name="Column5338" dataDxfId="27436" totalsRowDxfId="11046"/>
    <tableColumn id="5339" name="Column5339" dataDxfId="27435" totalsRowDxfId="11045"/>
    <tableColumn id="5340" name="Column5340" dataDxfId="27434" totalsRowDxfId="11044"/>
    <tableColumn id="5341" name="Column5341" dataDxfId="27433" totalsRowDxfId="11043"/>
    <tableColumn id="5342" name="Column5342" dataDxfId="27432" totalsRowDxfId="11042"/>
    <tableColumn id="5343" name="Column5343" dataDxfId="27431" totalsRowDxfId="11041"/>
    <tableColumn id="5344" name="Column5344" dataDxfId="27430" totalsRowDxfId="11040"/>
    <tableColumn id="5345" name="Column5345" dataDxfId="27429" totalsRowDxfId="11039"/>
    <tableColumn id="5346" name="Column5346" dataDxfId="27428" totalsRowDxfId="11038"/>
    <tableColumn id="5347" name="Column5347" dataDxfId="27427" totalsRowDxfId="11037"/>
    <tableColumn id="5348" name="Column5348" dataDxfId="27426" totalsRowDxfId="11036"/>
    <tableColumn id="5349" name="Column5349" dataDxfId="27425" totalsRowDxfId="11035"/>
    <tableColumn id="5350" name="Column5350" dataDxfId="27424" totalsRowDxfId="11034"/>
    <tableColumn id="5351" name="Column5351" dataDxfId="27423" totalsRowDxfId="11033"/>
    <tableColumn id="5352" name="Column5352" dataDxfId="27422" totalsRowDxfId="11032"/>
    <tableColumn id="5353" name="Column5353" dataDxfId="27421" totalsRowDxfId="11031"/>
    <tableColumn id="5354" name="Column5354" dataDxfId="27420" totalsRowDxfId="11030"/>
    <tableColumn id="5355" name="Column5355" dataDxfId="27419" totalsRowDxfId="11029"/>
    <tableColumn id="5356" name="Column5356" dataDxfId="27418" totalsRowDxfId="11028"/>
    <tableColumn id="5357" name="Column5357" dataDxfId="27417" totalsRowDxfId="11027"/>
    <tableColumn id="5358" name="Column5358" dataDxfId="27416" totalsRowDxfId="11026"/>
    <tableColumn id="5359" name="Column5359" dataDxfId="27415" totalsRowDxfId="11025"/>
    <tableColumn id="5360" name="Column5360" dataDxfId="27414" totalsRowDxfId="11024"/>
    <tableColumn id="5361" name="Column5361" dataDxfId="27413" totalsRowDxfId="11023"/>
    <tableColumn id="5362" name="Column5362" dataDxfId="27412" totalsRowDxfId="11022"/>
    <tableColumn id="5363" name="Column5363" dataDxfId="27411" totalsRowDxfId="11021"/>
    <tableColumn id="5364" name="Column5364" dataDxfId="27410" totalsRowDxfId="11020"/>
    <tableColumn id="5365" name="Column5365" dataDxfId="27409" totalsRowDxfId="11019"/>
    <tableColumn id="5366" name="Column5366" dataDxfId="27408" totalsRowDxfId="11018"/>
    <tableColumn id="5367" name="Column5367" dataDxfId="27407" totalsRowDxfId="11017"/>
    <tableColumn id="5368" name="Column5368" dataDxfId="27406" totalsRowDxfId="11016"/>
    <tableColumn id="5369" name="Column5369" dataDxfId="27405" totalsRowDxfId="11015"/>
    <tableColumn id="5370" name="Column5370" dataDxfId="27404" totalsRowDxfId="11014"/>
    <tableColumn id="5371" name="Column5371" dataDxfId="27403" totalsRowDxfId="11013"/>
    <tableColumn id="5372" name="Column5372" dataDxfId="27402" totalsRowDxfId="11012"/>
    <tableColumn id="5373" name="Column5373" dataDxfId="27401" totalsRowDxfId="11011"/>
    <tableColumn id="5374" name="Column5374" dataDxfId="27400" totalsRowDxfId="11010"/>
    <tableColumn id="5375" name="Column5375" dataDxfId="27399" totalsRowDxfId="11009"/>
    <tableColumn id="5376" name="Column5376" dataDxfId="27398" totalsRowDxfId="11008"/>
    <tableColumn id="5377" name="Column5377" dataDxfId="27397" totalsRowDxfId="11007"/>
    <tableColumn id="5378" name="Column5378" dataDxfId="27396" totalsRowDxfId="11006"/>
    <tableColumn id="5379" name="Column5379" dataDxfId="27395" totalsRowDxfId="11005"/>
    <tableColumn id="5380" name="Column5380" dataDxfId="27394" totalsRowDxfId="11004"/>
    <tableColumn id="5381" name="Column5381" dataDxfId="27393" totalsRowDxfId="11003"/>
    <tableColumn id="5382" name="Column5382" dataDxfId="27392" totalsRowDxfId="11002"/>
    <tableColumn id="5383" name="Column5383" dataDxfId="27391" totalsRowDxfId="11001"/>
    <tableColumn id="5384" name="Column5384" dataDxfId="27390" totalsRowDxfId="11000"/>
    <tableColumn id="5385" name="Column5385" dataDxfId="27389" totalsRowDxfId="10999"/>
    <tableColumn id="5386" name="Column5386" dataDxfId="27388" totalsRowDxfId="10998"/>
    <tableColumn id="5387" name="Column5387" dataDxfId="27387" totalsRowDxfId="10997"/>
    <tableColumn id="5388" name="Column5388" dataDxfId="27386" totalsRowDxfId="10996"/>
    <tableColumn id="5389" name="Column5389" dataDxfId="27385" totalsRowDxfId="10995"/>
    <tableColumn id="5390" name="Column5390" dataDxfId="27384" totalsRowDxfId="10994"/>
    <tableColumn id="5391" name="Column5391" dataDxfId="27383" totalsRowDxfId="10993"/>
    <tableColumn id="5392" name="Column5392" dataDxfId="27382" totalsRowDxfId="10992"/>
    <tableColumn id="5393" name="Column5393" dataDxfId="27381" totalsRowDxfId="10991"/>
    <tableColumn id="5394" name="Column5394" dataDxfId="27380" totalsRowDxfId="10990"/>
    <tableColumn id="5395" name="Column5395" dataDxfId="27379" totalsRowDxfId="10989"/>
    <tableColumn id="5396" name="Column5396" dataDxfId="27378" totalsRowDxfId="10988"/>
    <tableColumn id="5397" name="Column5397" dataDxfId="27377" totalsRowDxfId="10987"/>
    <tableColumn id="5398" name="Column5398" dataDxfId="27376" totalsRowDxfId="10986"/>
    <tableColumn id="5399" name="Column5399" dataDxfId="27375" totalsRowDxfId="10985"/>
    <tableColumn id="5400" name="Column5400" dataDxfId="27374" totalsRowDxfId="10984"/>
    <tableColumn id="5401" name="Column5401" dataDxfId="27373" totalsRowDxfId="10983"/>
    <tableColumn id="5402" name="Column5402" dataDxfId="27372" totalsRowDxfId="10982"/>
    <tableColumn id="5403" name="Column5403" dataDxfId="27371" totalsRowDxfId="10981"/>
    <tableColumn id="5404" name="Column5404" dataDxfId="27370" totalsRowDxfId="10980"/>
    <tableColumn id="5405" name="Column5405" dataDxfId="27369" totalsRowDxfId="10979"/>
    <tableColumn id="5406" name="Column5406" dataDxfId="27368" totalsRowDxfId="10978"/>
    <tableColumn id="5407" name="Column5407" dataDxfId="27367" totalsRowDxfId="10977"/>
    <tableColumn id="5408" name="Column5408" dataDxfId="27366" totalsRowDxfId="10976"/>
    <tableColumn id="5409" name="Column5409" dataDxfId="27365" totalsRowDxfId="10975"/>
    <tableColumn id="5410" name="Column5410" dataDxfId="27364" totalsRowDxfId="10974"/>
    <tableColumn id="5411" name="Column5411" dataDxfId="27363" totalsRowDxfId="10973"/>
    <tableColumn id="5412" name="Column5412" dataDxfId="27362" totalsRowDxfId="10972"/>
    <tableColumn id="5413" name="Column5413" dataDxfId="27361" totalsRowDxfId="10971"/>
    <tableColumn id="5414" name="Column5414" dataDxfId="27360" totalsRowDxfId="10970"/>
    <tableColumn id="5415" name="Column5415" dataDxfId="27359" totalsRowDxfId="10969"/>
    <tableColumn id="5416" name="Column5416" dataDxfId="27358" totalsRowDxfId="10968"/>
    <tableColumn id="5417" name="Column5417" dataDxfId="27357" totalsRowDxfId="10967"/>
    <tableColumn id="5418" name="Column5418" dataDxfId="27356" totalsRowDxfId="10966"/>
    <tableColumn id="5419" name="Column5419" dataDxfId="27355" totalsRowDxfId="10965"/>
    <tableColumn id="5420" name="Column5420" dataDxfId="27354" totalsRowDxfId="10964"/>
    <tableColumn id="5421" name="Column5421" dataDxfId="27353" totalsRowDxfId="10963"/>
    <tableColumn id="5422" name="Column5422" dataDxfId="27352" totalsRowDxfId="10962"/>
    <tableColumn id="5423" name="Column5423" dataDxfId="27351" totalsRowDxfId="10961"/>
    <tableColumn id="5424" name="Column5424" dataDxfId="27350" totalsRowDxfId="10960"/>
    <tableColumn id="5425" name="Column5425" dataDxfId="27349" totalsRowDxfId="10959"/>
    <tableColumn id="5426" name="Column5426" dataDxfId="27348" totalsRowDxfId="10958"/>
    <tableColumn id="5427" name="Column5427" dataDxfId="27347" totalsRowDxfId="10957"/>
    <tableColumn id="5428" name="Column5428" dataDxfId="27346" totalsRowDxfId="10956"/>
    <tableColumn id="5429" name="Column5429" dataDxfId="27345" totalsRowDxfId="10955"/>
    <tableColumn id="5430" name="Column5430" dataDxfId="27344" totalsRowDxfId="10954"/>
    <tableColumn id="5431" name="Column5431" dataDxfId="27343" totalsRowDxfId="10953"/>
    <tableColumn id="5432" name="Column5432" dataDxfId="27342" totalsRowDxfId="10952"/>
    <tableColumn id="5433" name="Column5433" dataDxfId="27341" totalsRowDxfId="10951"/>
    <tableColumn id="5434" name="Column5434" dataDxfId="27340" totalsRowDxfId="10950"/>
    <tableColumn id="5435" name="Column5435" dataDxfId="27339" totalsRowDxfId="10949"/>
    <tableColumn id="5436" name="Column5436" dataDxfId="27338" totalsRowDxfId="10948"/>
    <tableColumn id="5437" name="Column5437" dataDxfId="27337" totalsRowDxfId="10947"/>
    <tableColumn id="5438" name="Column5438" dataDxfId="27336" totalsRowDxfId="10946"/>
    <tableColumn id="5439" name="Column5439" dataDxfId="27335" totalsRowDxfId="10945"/>
    <tableColumn id="5440" name="Column5440" dataDxfId="27334" totalsRowDxfId="10944"/>
    <tableColumn id="5441" name="Column5441" dataDxfId="27333" totalsRowDxfId="10943"/>
    <tableColumn id="5442" name="Column5442" dataDxfId="27332" totalsRowDxfId="10942"/>
    <tableColumn id="5443" name="Column5443" dataDxfId="27331" totalsRowDxfId="10941"/>
    <tableColumn id="5444" name="Column5444" dataDxfId="27330" totalsRowDxfId="10940"/>
    <tableColumn id="5445" name="Column5445" dataDxfId="27329" totalsRowDxfId="10939"/>
    <tableColumn id="5446" name="Column5446" dataDxfId="27328" totalsRowDxfId="10938"/>
    <tableColumn id="5447" name="Column5447" dataDxfId="27327" totalsRowDxfId="10937"/>
    <tableColumn id="5448" name="Column5448" dataDxfId="27326" totalsRowDxfId="10936"/>
    <tableColumn id="5449" name="Column5449" dataDxfId="27325" totalsRowDxfId="10935"/>
    <tableColumn id="5450" name="Column5450" dataDxfId="27324" totalsRowDxfId="10934"/>
    <tableColumn id="5451" name="Column5451" dataDxfId="27323" totalsRowDxfId="10933"/>
    <tableColumn id="5452" name="Column5452" dataDxfId="27322" totalsRowDxfId="10932"/>
    <tableColumn id="5453" name="Column5453" dataDxfId="27321" totalsRowDxfId="10931"/>
    <tableColumn id="5454" name="Column5454" dataDxfId="27320" totalsRowDxfId="10930"/>
    <tableColumn id="5455" name="Column5455" dataDxfId="27319" totalsRowDxfId="10929"/>
    <tableColumn id="5456" name="Column5456" dataDxfId="27318" totalsRowDxfId="10928"/>
    <tableColumn id="5457" name="Column5457" dataDxfId="27317" totalsRowDxfId="10927"/>
    <tableColumn id="5458" name="Column5458" dataDxfId="27316" totalsRowDxfId="10926"/>
    <tableColumn id="5459" name="Column5459" dataDxfId="27315" totalsRowDxfId="10925"/>
    <tableColumn id="5460" name="Column5460" dataDxfId="27314" totalsRowDxfId="10924"/>
    <tableColumn id="5461" name="Column5461" dataDxfId="27313" totalsRowDxfId="10923"/>
    <tableColumn id="5462" name="Column5462" dataDxfId="27312" totalsRowDxfId="10922"/>
    <tableColumn id="5463" name="Column5463" dataDxfId="27311" totalsRowDxfId="10921"/>
    <tableColumn id="5464" name="Column5464" dataDxfId="27310" totalsRowDxfId="10920"/>
    <tableColumn id="5465" name="Column5465" dataDxfId="27309" totalsRowDxfId="10919"/>
    <tableColumn id="5466" name="Column5466" dataDxfId="27308" totalsRowDxfId="10918"/>
    <tableColumn id="5467" name="Column5467" dataDxfId="27307" totalsRowDxfId="10917"/>
    <tableColumn id="5468" name="Column5468" dataDxfId="27306" totalsRowDxfId="10916"/>
    <tableColumn id="5469" name="Column5469" dataDxfId="27305" totalsRowDxfId="10915"/>
    <tableColumn id="5470" name="Column5470" dataDxfId="27304" totalsRowDxfId="10914"/>
    <tableColumn id="5471" name="Column5471" dataDxfId="27303" totalsRowDxfId="10913"/>
    <tableColumn id="5472" name="Column5472" dataDxfId="27302" totalsRowDxfId="10912"/>
    <tableColumn id="5473" name="Column5473" dataDxfId="27301" totalsRowDxfId="10911"/>
    <tableColumn id="5474" name="Column5474" dataDxfId="27300" totalsRowDxfId="10910"/>
    <tableColumn id="5475" name="Column5475" dataDxfId="27299" totalsRowDxfId="10909"/>
    <tableColumn id="5476" name="Column5476" dataDxfId="27298" totalsRowDxfId="10908"/>
    <tableColumn id="5477" name="Column5477" dataDxfId="27297" totalsRowDxfId="10907"/>
    <tableColumn id="5478" name="Column5478" dataDxfId="27296" totalsRowDxfId="10906"/>
    <tableColumn id="5479" name="Column5479" dataDxfId="27295" totalsRowDxfId="10905"/>
    <tableColumn id="5480" name="Column5480" dataDxfId="27294" totalsRowDxfId="10904"/>
    <tableColumn id="5481" name="Column5481" dataDxfId="27293" totalsRowDxfId="10903"/>
    <tableColumn id="5482" name="Column5482" dataDxfId="27292" totalsRowDxfId="10902"/>
    <tableColumn id="5483" name="Column5483" dataDxfId="27291" totalsRowDxfId="10901"/>
    <tableColumn id="5484" name="Column5484" dataDxfId="27290" totalsRowDxfId="10900"/>
    <tableColumn id="5485" name="Column5485" dataDxfId="27289" totalsRowDxfId="10899"/>
    <tableColumn id="5486" name="Column5486" dataDxfId="27288" totalsRowDxfId="10898"/>
    <tableColumn id="5487" name="Column5487" dataDxfId="27287" totalsRowDxfId="10897"/>
    <tableColumn id="5488" name="Column5488" dataDxfId="27286" totalsRowDxfId="10896"/>
    <tableColumn id="5489" name="Column5489" dataDxfId="27285" totalsRowDxfId="10895"/>
    <tableColumn id="5490" name="Column5490" dataDxfId="27284" totalsRowDxfId="10894"/>
    <tableColumn id="5491" name="Column5491" dataDxfId="27283" totalsRowDxfId="10893"/>
    <tableColumn id="5492" name="Column5492" dataDxfId="27282" totalsRowDxfId="10892"/>
    <tableColumn id="5493" name="Column5493" dataDxfId="27281" totalsRowDxfId="10891"/>
    <tableColumn id="5494" name="Column5494" dataDxfId="27280" totalsRowDxfId="10890"/>
    <tableColumn id="5495" name="Column5495" dataDxfId="27279" totalsRowDxfId="10889"/>
    <tableColumn id="5496" name="Column5496" dataDxfId="27278" totalsRowDxfId="10888"/>
    <tableColumn id="5497" name="Column5497" dataDxfId="27277" totalsRowDxfId="10887"/>
    <tableColumn id="5498" name="Column5498" dataDxfId="27276" totalsRowDxfId="10886"/>
    <tableColumn id="5499" name="Column5499" dataDxfId="27275" totalsRowDxfId="10885"/>
    <tableColumn id="5500" name="Column5500" dataDxfId="27274" totalsRowDxfId="10884"/>
    <tableColumn id="5501" name="Column5501" dataDxfId="27273" totalsRowDxfId="10883"/>
    <tableColumn id="5502" name="Column5502" dataDxfId="27272" totalsRowDxfId="10882"/>
    <tableColumn id="5503" name="Column5503" dataDxfId="27271" totalsRowDxfId="10881"/>
    <tableColumn id="5504" name="Column5504" dataDxfId="27270" totalsRowDxfId="10880"/>
    <tableColumn id="5505" name="Column5505" dataDxfId="27269" totalsRowDxfId="10879"/>
    <tableColumn id="5506" name="Column5506" dataDxfId="27268" totalsRowDxfId="10878"/>
    <tableColumn id="5507" name="Column5507" dataDxfId="27267" totalsRowDxfId="10877"/>
    <tableColumn id="5508" name="Column5508" dataDxfId="27266" totalsRowDxfId="10876"/>
    <tableColumn id="5509" name="Column5509" dataDxfId="27265" totalsRowDxfId="10875"/>
    <tableColumn id="5510" name="Column5510" dataDxfId="27264" totalsRowDxfId="10874"/>
    <tableColumn id="5511" name="Column5511" dataDxfId="27263" totalsRowDxfId="10873"/>
    <tableColumn id="5512" name="Column5512" dataDxfId="27262" totalsRowDxfId="10872"/>
    <tableColumn id="5513" name="Column5513" dataDxfId="27261" totalsRowDxfId="10871"/>
    <tableColumn id="5514" name="Column5514" dataDxfId="27260" totalsRowDxfId="10870"/>
    <tableColumn id="5515" name="Column5515" dataDxfId="27259" totalsRowDxfId="10869"/>
    <tableColumn id="5516" name="Column5516" dataDxfId="27258" totalsRowDxfId="10868"/>
    <tableColumn id="5517" name="Column5517" dataDxfId="27257" totalsRowDxfId="10867"/>
    <tableColumn id="5518" name="Column5518" dataDxfId="27256" totalsRowDxfId="10866"/>
    <tableColumn id="5519" name="Column5519" dataDxfId="27255" totalsRowDxfId="10865"/>
    <tableColumn id="5520" name="Column5520" dataDxfId="27254" totalsRowDxfId="10864"/>
    <tableColumn id="5521" name="Column5521" dataDxfId="27253" totalsRowDxfId="10863"/>
    <tableColumn id="5522" name="Column5522" dataDxfId="27252" totalsRowDxfId="10862"/>
    <tableColumn id="5523" name="Column5523" dataDxfId="27251" totalsRowDxfId="10861"/>
    <tableColumn id="5524" name="Column5524" dataDxfId="27250" totalsRowDxfId="10860"/>
    <tableColumn id="5525" name="Column5525" dataDxfId="27249" totalsRowDxfId="10859"/>
    <tableColumn id="5526" name="Column5526" dataDxfId="27248" totalsRowDxfId="10858"/>
    <tableColumn id="5527" name="Column5527" dataDxfId="27247" totalsRowDxfId="10857"/>
    <tableColumn id="5528" name="Column5528" dataDxfId="27246" totalsRowDxfId="10856"/>
    <tableColumn id="5529" name="Column5529" dataDxfId="27245" totalsRowDxfId="10855"/>
    <tableColumn id="5530" name="Column5530" dataDxfId="27244" totalsRowDxfId="10854"/>
    <tableColumn id="5531" name="Column5531" dataDxfId="27243" totalsRowDxfId="10853"/>
    <tableColumn id="5532" name="Column5532" dataDxfId="27242" totalsRowDxfId="10852"/>
    <tableColumn id="5533" name="Column5533" dataDxfId="27241" totalsRowDxfId="10851"/>
    <tableColumn id="5534" name="Column5534" dataDxfId="27240" totalsRowDxfId="10850"/>
    <tableColumn id="5535" name="Column5535" dataDxfId="27239" totalsRowDxfId="10849"/>
    <tableColumn id="5536" name="Column5536" dataDxfId="27238" totalsRowDxfId="10848"/>
    <tableColumn id="5537" name="Column5537" dataDxfId="27237" totalsRowDxfId="10847"/>
    <tableColumn id="5538" name="Column5538" dataDxfId="27236" totalsRowDxfId="10846"/>
    <tableColumn id="5539" name="Column5539" dataDxfId="27235" totalsRowDxfId="10845"/>
    <tableColumn id="5540" name="Column5540" dataDxfId="27234" totalsRowDxfId="10844"/>
    <tableColumn id="5541" name="Column5541" dataDxfId="27233" totalsRowDxfId="10843"/>
    <tableColumn id="5542" name="Column5542" dataDxfId="27232" totalsRowDxfId="10842"/>
    <tableColumn id="5543" name="Column5543" dataDxfId="27231" totalsRowDxfId="10841"/>
    <tableColumn id="5544" name="Column5544" dataDxfId="27230" totalsRowDxfId="10840"/>
    <tableColumn id="5545" name="Column5545" dataDxfId="27229" totalsRowDxfId="10839"/>
    <tableColumn id="5546" name="Column5546" dataDxfId="27228" totalsRowDxfId="10838"/>
    <tableColumn id="5547" name="Column5547" dataDxfId="27227" totalsRowDxfId="10837"/>
    <tableColumn id="5548" name="Column5548" dataDxfId="27226" totalsRowDxfId="10836"/>
    <tableColumn id="5549" name="Column5549" dataDxfId="27225" totalsRowDxfId="10835"/>
    <tableColumn id="5550" name="Column5550" dataDxfId="27224" totalsRowDxfId="10834"/>
    <tableColumn id="5551" name="Column5551" dataDxfId="27223" totalsRowDxfId="10833"/>
    <tableColumn id="5552" name="Column5552" dataDxfId="27222" totalsRowDxfId="10832"/>
    <tableColumn id="5553" name="Column5553" dataDxfId="27221" totalsRowDxfId="10831"/>
    <tableColumn id="5554" name="Column5554" dataDxfId="27220" totalsRowDxfId="10830"/>
    <tableColumn id="5555" name="Column5555" dataDxfId="27219" totalsRowDxfId="10829"/>
    <tableColumn id="5556" name="Column5556" dataDxfId="27218" totalsRowDxfId="10828"/>
    <tableColumn id="5557" name="Column5557" dataDxfId="27217" totalsRowDxfId="10827"/>
    <tableColumn id="5558" name="Column5558" dataDxfId="27216" totalsRowDxfId="10826"/>
    <tableColumn id="5559" name="Column5559" dataDxfId="27215" totalsRowDxfId="10825"/>
    <tableColumn id="5560" name="Column5560" dataDxfId="27214" totalsRowDxfId="10824"/>
    <tableColumn id="5561" name="Column5561" dataDxfId="27213" totalsRowDxfId="10823"/>
    <tableColumn id="5562" name="Column5562" dataDxfId="27212" totalsRowDxfId="10822"/>
    <tableColumn id="5563" name="Column5563" dataDxfId="27211" totalsRowDxfId="10821"/>
    <tableColumn id="5564" name="Column5564" dataDxfId="27210" totalsRowDxfId="10820"/>
    <tableColumn id="5565" name="Column5565" dataDxfId="27209" totalsRowDxfId="10819"/>
    <tableColumn id="5566" name="Column5566" dataDxfId="27208" totalsRowDxfId="10818"/>
    <tableColumn id="5567" name="Column5567" dataDxfId="27207" totalsRowDxfId="10817"/>
    <tableColumn id="5568" name="Column5568" dataDxfId="27206" totalsRowDxfId="10816"/>
    <tableColumn id="5569" name="Column5569" dataDxfId="27205" totalsRowDxfId="10815"/>
    <tableColumn id="5570" name="Column5570" dataDxfId="27204" totalsRowDxfId="10814"/>
    <tableColumn id="5571" name="Column5571" dataDxfId="27203" totalsRowDxfId="10813"/>
    <tableColumn id="5572" name="Column5572" dataDxfId="27202" totalsRowDxfId="10812"/>
    <tableColumn id="5573" name="Column5573" dataDxfId="27201" totalsRowDxfId="10811"/>
    <tableColumn id="5574" name="Column5574" dataDxfId="27200" totalsRowDxfId="10810"/>
    <tableColumn id="5575" name="Column5575" dataDxfId="27199" totalsRowDxfId="10809"/>
    <tableColumn id="5576" name="Column5576" dataDxfId="27198" totalsRowDxfId="10808"/>
    <tableColumn id="5577" name="Column5577" dataDxfId="27197" totalsRowDxfId="10807"/>
    <tableColumn id="5578" name="Column5578" dataDxfId="27196" totalsRowDxfId="10806"/>
    <tableColumn id="5579" name="Column5579" dataDxfId="27195" totalsRowDxfId="10805"/>
    <tableColumn id="5580" name="Column5580" dataDxfId="27194" totalsRowDxfId="10804"/>
    <tableColumn id="5581" name="Column5581" dataDxfId="27193" totalsRowDxfId="10803"/>
    <tableColumn id="5582" name="Column5582" dataDxfId="27192" totalsRowDxfId="10802"/>
    <tableColumn id="5583" name="Column5583" dataDxfId="27191" totalsRowDxfId="10801"/>
    <tableColumn id="5584" name="Column5584" dataDxfId="27190" totalsRowDxfId="10800"/>
    <tableColumn id="5585" name="Column5585" dataDxfId="27189" totalsRowDxfId="10799"/>
    <tableColumn id="5586" name="Column5586" dataDxfId="27188" totalsRowDxfId="10798"/>
    <tableColumn id="5587" name="Column5587" dataDxfId="27187" totalsRowDxfId="10797"/>
    <tableColumn id="5588" name="Column5588" dataDxfId="27186" totalsRowDxfId="10796"/>
    <tableColumn id="5589" name="Column5589" dataDxfId="27185" totalsRowDxfId="10795"/>
    <tableColumn id="5590" name="Column5590" dataDxfId="27184" totalsRowDxfId="10794"/>
    <tableColumn id="5591" name="Column5591" dataDxfId="27183" totalsRowDxfId="10793"/>
    <tableColumn id="5592" name="Column5592" dataDxfId="27182" totalsRowDxfId="10792"/>
    <tableColumn id="5593" name="Column5593" dataDxfId="27181" totalsRowDxfId="10791"/>
    <tableColumn id="5594" name="Column5594" dataDxfId="27180" totalsRowDxfId="10790"/>
    <tableColumn id="5595" name="Column5595" dataDxfId="27179" totalsRowDxfId="10789"/>
    <tableColumn id="5596" name="Column5596" dataDxfId="27178" totalsRowDxfId="10788"/>
    <tableColumn id="5597" name="Column5597" dataDxfId="27177" totalsRowDxfId="10787"/>
    <tableColumn id="5598" name="Column5598" dataDxfId="27176" totalsRowDxfId="10786"/>
    <tableColumn id="5599" name="Column5599" dataDxfId="27175" totalsRowDxfId="10785"/>
    <tableColumn id="5600" name="Column5600" dataDxfId="27174" totalsRowDxfId="10784"/>
    <tableColumn id="5601" name="Column5601" dataDxfId="27173" totalsRowDxfId="10783"/>
    <tableColumn id="5602" name="Column5602" dataDxfId="27172" totalsRowDxfId="10782"/>
    <tableColumn id="5603" name="Column5603" dataDxfId="27171" totalsRowDxfId="10781"/>
    <tableColumn id="5604" name="Column5604" dataDxfId="27170" totalsRowDxfId="10780"/>
    <tableColumn id="5605" name="Column5605" dataDxfId="27169" totalsRowDxfId="10779"/>
    <tableColumn id="5606" name="Column5606" dataDxfId="27168" totalsRowDxfId="10778"/>
    <tableColumn id="5607" name="Column5607" dataDxfId="27167" totalsRowDxfId="10777"/>
    <tableColumn id="5608" name="Column5608" dataDxfId="27166" totalsRowDxfId="10776"/>
    <tableColumn id="5609" name="Column5609" dataDxfId="27165" totalsRowDxfId="10775"/>
    <tableColumn id="5610" name="Column5610" dataDxfId="27164" totalsRowDxfId="10774"/>
    <tableColumn id="5611" name="Column5611" dataDxfId="27163" totalsRowDxfId="10773"/>
    <tableColumn id="5612" name="Column5612" dataDxfId="27162" totalsRowDxfId="10772"/>
    <tableColumn id="5613" name="Column5613" dataDxfId="27161" totalsRowDxfId="10771"/>
    <tableColumn id="5614" name="Column5614" dataDxfId="27160" totalsRowDxfId="10770"/>
    <tableColumn id="5615" name="Column5615" dataDxfId="27159" totalsRowDxfId="10769"/>
    <tableColumn id="5616" name="Column5616" dataDxfId="27158" totalsRowDxfId="10768"/>
    <tableColumn id="5617" name="Column5617" dataDxfId="27157" totalsRowDxfId="10767"/>
    <tableColumn id="5618" name="Column5618" dataDxfId="27156" totalsRowDxfId="10766"/>
    <tableColumn id="5619" name="Column5619" dataDxfId="27155" totalsRowDxfId="10765"/>
    <tableColumn id="5620" name="Column5620" dataDxfId="27154" totalsRowDxfId="10764"/>
    <tableColumn id="5621" name="Column5621" dataDxfId="27153" totalsRowDxfId="10763"/>
    <tableColumn id="5622" name="Column5622" dataDxfId="27152" totalsRowDxfId="10762"/>
    <tableColumn id="5623" name="Column5623" dataDxfId="27151" totalsRowDxfId="10761"/>
    <tableColumn id="5624" name="Column5624" dataDxfId="27150" totalsRowDxfId="10760"/>
    <tableColumn id="5625" name="Column5625" dataDxfId="27149" totalsRowDxfId="10759"/>
    <tableColumn id="5626" name="Column5626" dataDxfId="27148" totalsRowDxfId="10758"/>
    <tableColumn id="5627" name="Column5627" dataDxfId="27147" totalsRowDxfId="10757"/>
    <tableColumn id="5628" name="Column5628" dataDxfId="27146" totalsRowDxfId="10756"/>
    <tableColumn id="5629" name="Column5629" dataDxfId="27145" totalsRowDxfId="10755"/>
    <tableColumn id="5630" name="Column5630" dataDxfId="27144" totalsRowDxfId="10754"/>
    <tableColumn id="5631" name="Column5631" dataDxfId="27143" totalsRowDxfId="10753"/>
    <tableColumn id="5632" name="Column5632" dataDxfId="27142" totalsRowDxfId="10752"/>
    <tableColumn id="5633" name="Column5633" dataDxfId="27141" totalsRowDxfId="10751"/>
    <tableColumn id="5634" name="Column5634" dataDxfId="27140" totalsRowDxfId="10750"/>
    <tableColumn id="5635" name="Column5635" dataDxfId="27139" totalsRowDxfId="10749"/>
    <tableColumn id="5636" name="Column5636" dataDxfId="27138" totalsRowDxfId="10748"/>
    <tableColumn id="5637" name="Column5637" dataDxfId="27137" totalsRowDxfId="10747"/>
    <tableColumn id="5638" name="Column5638" dataDxfId="27136" totalsRowDxfId="10746"/>
    <tableColumn id="5639" name="Column5639" dataDxfId="27135" totalsRowDxfId="10745"/>
    <tableColumn id="5640" name="Column5640" dataDxfId="27134" totalsRowDxfId="10744"/>
    <tableColumn id="5641" name="Column5641" dataDxfId="27133" totalsRowDxfId="10743"/>
    <tableColumn id="5642" name="Column5642" dataDxfId="27132" totalsRowDxfId="10742"/>
    <tableColumn id="5643" name="Column5643" dataDxfId="27131" totalsRowDxfId="10741"/>
    <tableColumn id="5644" name="Column5644" dataDxfId="27130" totalsRowDxfId="10740"/>
    <tableColumn id="5645" name="Column5645" dataDxfId="27129" totalsRowDxfId="10739"/>
    <tableColumn id="5646" name="Column5646" dataDxfId="27128" totalsRowDxfId="10738"/>
    <tableColumn id="5647" name="Column5647" dataDxfId="27127" totalsRowDxfId="10737"/>
    <tableColumn id="5648" name="Column5648" dataDxfId="27126" totalsRowDxfId="10736"/>
    <tableColumn id="5649" name="Column5649" dataDxfId="27125" totalsRowDxfId="10735"/>
    <tableColumn id="5650" name="Column5650" dataDxfId="27124" totalsRowDxfId="10734"/>
    <tableColumn id="5651" name="Column5651" dataDxfId="27123" totalsRowDxfId="10733"/>
    <tableColumn id="5652" name="Column5652" dataDxfId="27122" totalsRowDxfId="10732"/>
    <tableColumn id="5653" name="Column5653" dataDxfId="27121" totalsRowDxfId="10731"/>
    <tableColumn id="5654" name="Column5654" dataDxfId="27120" totalsRowDxfId="10730"/>
    <tableColumn id="5655" name="Column5655" dataDxfId="27119" totalsRowDxfId="10729"/>
    <tableColumn id="5656" name="Column5656" dataDxfId="27118" totalsRowDxfId="10728"/>
    <tableColumn id="5657" name="Column5657" dataDxfId="27117" totalsRowDxfId="10727"/>
    <tableColumn id="5658" name="Column5658" dataDxfId="27116" totalsRowDxfId="10726"/>
    <tableColumn id="5659" name="Column5659" dataDxfId="27115" totalsRowDxfId="10725"/>
    <tableColumn id="5660" name="Column5660" dataDxfId="27114" totalsRowDxfId="10724"/>
    <tableColumn id="5661" name="Column5661" dataDxfId="27113" totalsRowDxfId="10723"/>
    <tableColumn id="5662" name="Column5662" dataDxfId="27112" totalsRowDxfId="10722"/>
    <tableColumn id="5663" name="Column5663" dataDxfId="27111" totalsRowDxfId="10721"/>
    <tableColumn id="5664" name="Column5664" dataDxfId="27110" totalsRowDxfId="10720"/>
    <tableColumn id="5665" name="Column5665" dataDxfId="27109" totalsRowDxfId="10719"/>
    <tableColumn id="5666" name="Column5666" dataDxfId="27108" totalsRowDxfId="10718"/>
    <tableColumn id="5667" name="Column5667" dataDxfId="27107" totalsRowDxfId="10717"/>
    <tableColumn id="5668" name="Column5668" dataDxfId="27106" totalsRowDxfId="10716"/>
    <tableColumn id="5669" name="Column5669" dataDxfId="27105" totalsRowDxfId="10715"/>
    <tableColumn id="5670" name="Column5670" dataDxfId="27104" totalsRowDxfId="10714"/>
    <tableColumn id="5671" name="Column5671" dataDxfId="27103" totalsRowDxfId="10713"/>
    <tableColumn id="5672" name="Column5672" dataDxfId="27102" totalsRowDxfId="10712"/>
    <tableColumn id="5673" name="Column5673" dataDxfId="27101" totalsRowDxfId="10711"/>
    <tableColumn id="5674" name="Column5674" dataDxfId="27100" totalsRowDxfId="10710"/>
    <tableColumn id="5675" name="Column5675" dataDxfId="27099" totalsRowDxfId="10709"/>
    <tableColumn id="5676" name="Column5676" dataDxfId="27098" totalsRowDxfId="10708"/>
    <tableColumn id="5677" name="Column5677" dataDxfId="27097" totalsRowDxfId="10707"/>
    <tableColumn id="5678" name="Column5678" dataDxfId="27096" totalsRowDxfId="10706"/>
    <tableColumn id="5679" name="Column5679" dataDxfId="27095" totalsRowDxfId="10705"/>
    <tableColumn id="5680" name="Column5680" dataDxfId="27094" totalsRowDxfId="10704"/>
    <tableColumn id="5681" name="Column5681" dataDxfId="27093" totalsRowDxfId="10703"/>
    <tableColumn id="5682" name="Column5682" dataDxfId="27092" totalsRowDxfId="10702"/>
    <tableColumn id="5683" name="Column5683" dataDxfId="27091" totalsRowDxfId="10701"/>
    <tableColumn id="5684" name="Column5684" dataDxfId="27090" totalsRowDxfId="10700"/>
    <tableColumn id="5685" name="Column5685" dataDxfId="27089" totalsRowDxfId="10699"/>
    <tableColumn id="5686" name="Column5686" dataDxfId="27088" totalsRowDxfId="10698"/>
    <tableColumn id="5687" name="Column5687" dataDxfId="27087" totalsRowDxfId="10697"/>
    <tableColumn id="5688" name="Column5688" dataDxfId="27086" totalsRowDxfId="10696"/>
    <tableColumn id="5689" name="Column5689" dataDxfId="27085" totalsRowDxfId="10695"/>
    <tableColumn id="5690" name="Column5690" dataDxfId="27084" totalsRowDxfId="10694"/>
    <tableColumn id="5691" name="Column5691" dataDxfId="27083" totalsRowDxfId="10693"/>
    <tableColumn id="5692" name="Column5692" dataDxfId="27082" totalsRowDxfId="10692"/>
    <tableColumn id="5693" name="Column5693" dataDxfId="27081" totalsRowDxfId="10691"/>
    <tableColumn id="5694" name="Column5694" dataDxfId="27080" totalsRowDxfId="10690"/>
    <tableColumn id="5695" name="Column5695" dataDxfId="27079" totalsRowDxfId="10689"/>
    <tableColumn id="5696" name="Column5696" dataDxfId="27078" totalsRowDxfId="10688"/>
    <tableColumn id="5697" name="Column5697" dataDxfId="27077" totalsRowDxfId="10687"/>
    <tableColumn id="5698" name="Column5698" dataDxfId="27076" totalsRowDxfId="10686"/>
    <tableColumn id="5699" name="Column5699" dataDxfId="27075" totalsRowDxfId="10685"/>
    <tableColumn id="5700" name="Column5700" dataDxfId="27074" totalsRowDxfId="10684"/>
    <tableColumn id="5701" name="Column5701" dataDxfId="27073" totalsRowDxfId="10683"/>
    <tableColumn id="5702" name="Column5702" dataDxfId="27072" totalsRowDxfId="10682"/>
    <tableColumn id="5703" name="Column5703" dataDxfId="27071" totalsRowDxfId="10681"/>
    <tableColumn id="5704" name="Column5704" dataDxfId="27070" totalsRowDxfId="10680"/>
    <tableColumn id="5705" name="Column5705" dataDxfId="27069" totalsRowDxfId="10679"/>
    <tableColumn id="5706" name="Column5706" dataDxfId="27068" totalsRowDxfId="10678"/>
    <tableColumn id="5707" name="Column5707" dataDxfId="27067" totalsRowDxfId="10677"/>
    <tableColumn id="5708" name="Column5708" dataDxfId="27066" totalsRowDxfId="10676"/>
    <tableColumn id="5709" name="Column5709" dataDxfId="27065" totalsRowDxfId="10675"/>
    <tableColumn id="5710" name="Column5710" dataDxfId="27064" totalsRowDxfId="10674"/>
    <tableColumn id="5711" name="Column5711" dataDxfId="27063" totalsRowDxfId="10673"/>
    <tableColumn id="5712" name="Column5712" dataDxfId="27062" totalsRowDxfId="10672"/>
    <tableColumn id="5713" name="Column5713" dataDxfId="27061" totalsRowDxfId="10671"/>
    <tableColumn id="5714" name="Column5714" dataDxfId="27060" totalsRowDxfId="10670"/>
    <tableColumn id="5715" name="Column5715" dataDxfId="27059" totalsRowDxfId="10669"/>
    <tableColumn id="5716" name="Column5716" dataDxfId="27058" totalsRowDxfId="10668"/>
    <tableColumn id="5717" name="Column5717" dataDxfId="27057" totalsRowDxfId="10667"/>
    <tableColumn id="5718" name="Column5718" dataDxfId="27056" totalsRowDxfId="10666"/>
    <tableColumn id="5719" name="Column5719" dataDxfId="27055" totalsRowDxfId="10665"/>
    <tableColumn id="5720" name="Column5720" dataDxfId="27054" totalsRowDxfId="10664"/>
    <tableColumn id="5721" name="Column5721" dataDxfId="27053" totalsRowDxfId="10663"/>
    <tableColumn id="5722" name="Column5722" dataDxfId="27052" totalsRowDxfId="10662"/>
    <tableColumn id="5723" name="Column5723" dataDxfId="27051" totalsRowDxfId="10661"/>
    <tableColumn id="5724" name="Column5724" dataDxfId="27050" totalsRowDxfId="10660"/>
    <tableColumn id="5725" name="Column5725" dataDxfId="27049" totalsRowDxfId="10659"/>
    <tableColumn id="5726" name="Column5726" dataDxfId="27048" totalsRowDxfId="10658"/>
    <tableColumn id="5727" name="Column5727" dataDxfId="27047" totalsRowDxfId="10657"/>
    <tableColumn id="5728" name="Column5728" dataDxfId="27046" totalsRowDxfId="10656"/>
    <tableColumn id="5729" name="Column5729" dataDxfId="27045" totalsRowDxfId="10655"/>
    <tableColumn id="5730" name="Column5730" dataDxfId="27044" totalsRowDxfId="10654"/>
    <tableColumn id="5731" name="Column5731" dataDxfId="27043" totalsRowDxfId="10653"/>
    <tableColumn id="5732" name="Column5732" dataDxfId="27042" totalsRowDxfId="10652"/>
    <tableColumn id="5733" name="Column5733" dataDxfId="27041" totalsRowDxfId="10651"/>
    <tableColumn id="5734" name="Column5734" dataDxfId="27040" totalsRowDxfId="10650"/>
    <tableColumn id="5735" name="Column5735" dataDxfId="27039" totalsRowDxfId="10649"/>
    <tableColumn id="5736" name="Column5736" dataDxfId="27038" totalsRowDxfId="10648"/>
    <tableColumn id="5737" name="Column5737" dataDxfId="27037" totalsRowDxfId="10647"/>
    <tableColumn id="5738" name="Column5738" dataDxfId="27036" totalsRowDxfId="10646"/>
    <tableColumn id="5739" name="Column5739" dataDxfId="27035" totalsRowDxfId="10645"/>
    <tableColumn id="5740" name="Column5740" dataDxfId="27034" totalsRowDxfId="10644"/>
    <tableColumn id="5741" name="Column5741" dataDxfId="27033" totalsRowDxfId="10643"/>
    <tableColumn id="5742" name="Column5742" dataDxfId="27032" totalsRowDxfId="10642"/>
    <tableColumn id="5743" name="Column5743" dataDxfId="27031" totalsRowDxfId="10641"/>
    <tableColumn id="5744" name="Column5744" dataDxfId="27030" totalsRowDxfId="10640"/>
    <tableColumn id="5745" name="Column5745" dataDxfId="27029" totalsRowDxfId="10639"/>
    <tableColumn id="5746" name="Column5746" dataDxfId="27028" totalsRowDxfId="10638"/>
    <tableColumn id="5747" name="Column5747" dataDxfId="27027" totalsRowDxfId="10637"/>
    <tableColumn id="5748" name="Column5748" dataDxfId="27026" totalsRowDxfId="10636"/>
    <tableColumn id="5749" name="Column5749" dataDxfId="27025" totalsRowDxfId="10635"/>
    <tableColumn id="5750" name="Column5750" dataDxfId="27024" totalsRowDxfId="10634"/>
    <tableColumn id="5751" name="Column5751" dataDxfId="27023" totalsRowDxfId="10633"/>
    <tableColumn id="5752" name="Column5752" dataDxfId="27022" totalsRowDxfId="10632"/>
    <tableColumn id="5753" name="Column5753" dataDxfId="27021" totalsRowDxfId="10631"/>
    <tableColumn id="5754" name="Column5754" dataDxfId="27020" totalsRowDxfId="10630"/>
    <tableColumn id="5755" name="Column5755" dataDxfId="27019" totalsRowDxfId="10629"/>
    <tableColumn id="5756" name="Column5756" dataDxfId="27018" totalsRowDxfId="10628"/>
    <tableColumn id="5757" name="Column5757" dataDxfId="27017" totalsRowDxfId="10627"/>
    <tableColumn id="5758" name="Column5758" dataDxfId="27016" totalsRowDxfId="10626"/>
    <tableColumn id="5759" name="Column5759" dataDxfId="27015" totalsRowDxfId="10625"/>
    <tableColumn id="5760" name="Column5760" dataDxfId="27014" totalsRowDxfId="10624"/>
    <tableColumn id="5761" name="Column5761" dataDxfId="27013" totalsRowDxfId="10623"/>
    <tableColumn id="5762" name="Column5762" dataDxfId="27012" totalsRowDxfId="10622"/>
    <tableColumn id="5763" name="Column5763" dataDxfId="27011" totalsRowDxfId="10621"/>
    <tableColumn id="5764" name="Column5764" dataDxfId="27010" totalsRowDxfId="10620"/>
    <tableColumn id="5765" name="Column5765" dataDxfId="27009" totalsRowDxfId="10619"/>
    <tableColumn id="5766" name="Column5766" dataDxfId="27008" totalsRowDxfId="10618"/>
    <tableColumn id="5767" name="Column5767" dataDxfId="27007" totalsRowDxfId="10617"/>
    <tableColumn id="5768" name="Column5768" dataDxfId="27006" totalsRowDxfId="10616"/>
    <tableColumn id="5769" name="Column5769" dataDxfId="27005" totalsRowDxfId="10615"/>
    <tableColumn id="5770" name="Column5770" dataDxfId="27004" totalsRowDxfId="10614"/>
    <tableColumn id="5771" name="Column5771" dataDxfId="27003" totalsRowDxfId="10613"/>
    <tableColumn id="5772" name="Column5772" dataDxfId="27002" totalsRowDxfId="10612"/>
    <tableColumn id="5773" name="Column5773" dataDxfId="27001" totalsRowDxfId="10611"/>
    <tableColumn id="5774" name="Column5774" dataDxfId="27000" totalsRowDxfId="10610"/>
    <tableColumn id="5775" name="Column5775" dataDxfId="26999" totalsRowDxfId="10609"/>
    <tableColumn id="5776" name="Column5776" dataDxfId="26998" totalsRowDxfId="10608"/>
    <tableColumn id="5777" name="Column5777" dataDxfId="26997" totalsRowDxfId="10607"/>
    <tableColumn id="5778" name="Column5778" dataDxfId="26996" totalsRowDxfId="10606"/>
    <tableColumn id="5779" name="Column5779" dataDxfId="26995" totalsRowDxfId="10605"/>
    <tableColumn id="5780" name="Column5780" dataDxfId="26994" totalsRowDxfId="10604"/>
    <tableColumn id="5781" name="Column5781" dataDxfId="26993" totalsRowDxfId="10603"/>
    <tableColumn id="5782" name="Column5782" dataDxfId="26992" totalsRowDxfId="10602"/>
    <tableColumn id="5783" name="Column5783" dataDxfId="26991" totalsRowDxfId="10601"/>
    <tableColumn id="5784" name="Column5784" dataDxfId="26990" totalsRowDxfId="10600"/>
    <tableColumn id="5785" name="Column5785" dataDxfId="26989" totalsRowDxfId="10599"/>
    <tableColumn id="5786" name="Column5786" dataDxfId="26988" totalsRowDxfId="10598"/>
    <tableColumn id="5787" name="Column5787" dataDxfId="26987" totalsRowDxfId="10597"/>
    <tableColumn id="5788" name="Column5788" dataDxfId="26986" totalsRowDxfId="10596"/>
    <tableColumn id="5789" name="Column5789" dataDxfId="26985" totalsRowDxfId="10595"/>
    <tableColumn id="5790" name="Column5790" dataDxfId="26984" totalsRowDxfId="10594"/>
    <tableColumn id="5791" name="Column5791" dataDxfId="26983" totalsRowDxfId="10593"/>
    <tableColumn id="5792" name="Column5792" dataDxfId="26982" totalsRowDxfId="10592"/>
    <tableColumn id="5793" name="Column5793" dataDxfId="26981" totalsRowDxfId="10591"/>
    <tableColumn id="5794" name="Column5794" dataDxfId="26980" totalsRowDxfId="10590"/>
    <tableColumn id="5795" name="Column5795" dataDxfId="26979" totalsRowDxfId="10589"/>
    <tableColumn id="5796" name="Column5796" dataDxfId="26978" totalsRowDxfId="10588"/>
    <tableColumn id="5797" name="Column5797" dataDxfId="26977" totalsRowDxfId="10587"/>
    <tableColumn id="5798" name="Column5798" dataDxfId="26976" totalsRowDxfId="10586"/>
    <tableColumn id="5799" name="Column5799" dataDxfId="26975" totalsRowDxfId="10585"/>
    <tableColumn id="5800" name="Column5800" dataDxfId="26974" totalsRowDxfId="10584"/>
    <tableColumn id="5801" name="Column5801" dataDxfId="26973" totalsRowDxfId="10583"/>
    <tableColumn id="5802" name="Column5802" dataDxfId="26972" totalsRowDxfId="10582"/>
    <tableColumn id="5803" name="Column5803" dataDxfId="26971" totalsRowDxfId="10581"/>
    <tableColumn id="5804" name="Column5804" dataDxfId="26970" totalsRowDxfId="10580"/>
    <tableColumn id="5805" name="Column5805" dataDxfId="26969" totalsRowDxfId="10579"/>
    <tableColumn id="5806" name="Column5806" dataDxfId="26968" totalsRowDxfId="10578"/>
    <tableColumn id="5807" name="Column5807" dataDxfId="26967" totalsRowDxfId="10577"/>
    <tableColumn id="5808" name="Column5808" dataDxfId="26966" totalsRowDxfId="10576"/>
    <tableColumn id="5809" name="Column5809" dataDxfId="26965" totalsRowDxfId="10575"/>
    <tableColumn id="5810" name="Column5810" dataDxfId="26964" totalsRowDxfId="10574"/>
    <tableColumn id="5811" name="Column5811" dataDxfId="26963" totalsRowDxfId="10573"/>
    <tableColumn id="5812" name="Column5812" dataDxfId="26962" totalsRowDxfId="10572"/>
    <tableColumn id="5813" name="Column5813" dataDxfId="26961" totalsRowDxfId="10571"/>
    <tableColumn id="5814" name="Column5814" dataDxfId="26960" totalsRowDxfId="10570"/>
    <tableColumn id="5815" name="Column5815" dataDxfId="26959" totalsRowDxfId="10569"/>
    <tableColumn id="5816" name="Column5816" dataDxfId="26958" totalsRowDxfId="10568"/>
    <tableColumn id="5817" name="Column5817" dataDxfId="26957" totalsRowDxfId="10567"/>
    <tableColumn id="5818" name="Column5818" dataDxfId="26956" totalsRowDxfId="10566"/>
    <tableColumn id="5819" name="Column5819" dataDxfId="26955" totalsRowDxfId="10565"/>
    <tableColumn id="5820" name="Column5820" dataDxfId="26954" totalsRowDxfId="10564"/>
    <tableColumn id="5821" name="Column5821" dataDxfId="26953" totalsRowDxfId="10563"/>
    <tableColumn id="5822" name="Column5822" dataDxfId="26952" totalsRowDxfId="10562"/>
    <tableColumn id="5823" name="Column5823" dataDxfId="26951" totalsRowDxfId="10561"/>
    <tableColumn id="5824" name="Column5824" dataDxfId="26950" totalsRowDxfId="10560"/>
    <tableColumn id="5825" name="Column5825" dataDxfId="26949" totalsRowDxfId="10559"/>
    <tableColumn id="5826" name="Column5826" dataDxfId="26948" totalsRowDxfId="10558"/>
    <tableColumn id="5827" name="Column5827" dataDxfId="26947" totalsRowDxfId="10557"/>
    <tableColumn id="5828" name="Column5828" dataDxfId="26946" totalsRowDxfId="10556"/>
    <tableColumn id="5829" name="Column5829" dataDxfId="26945" totalsRowDxfId="10555"/>
    <tableColumn id="5830" name="Column5830" dataDxfId="26944" totalsRowDxfId="10554"/>
    <tableColumn id="5831" name="Column5831" dataDxfId="26943" totalsRowDxfId="10553"/>
    <tableColumn id="5832" name="Column5832" dataDxfId="26942" totalsRowDxfId="10552"/>
    <tableColumn id="5833" name="Column5833" dataDxfId="26941" totalsRowDxfId="10551"/>
    <tableColumn id="5834" name="Column5834" dataDxfId="26940" totalsRowDxfId="10550"/>
    <tableColumn id="5835" name="Column5835" dataDxfId="26939" totalsRowDxfId="10549"/>
    <tableColumn id="5836" name="Column5836" dataDxfId="26938" totalsRowDxfId="10548"/>
    <tableColumn id="5837" name="Column5837" dataDxfId="26937" totalsRowDxfId="10547"/>
    <tableColumn id="5838" name="Column5838" dataDxfId="26936" totalsRowDxfId="10546"/>
    <tableColumn id="5839" name="Column5839" dataDxfId="26935" totalsRowDxfId="10545"/>
    <tableColumn id="5840" name="Column5840" dataDxfId="26934" totalsRowDxfId="10544"/>
    <tableColumn id="5841" name="Column5841" dataDxfId="26933" totalsRowDxfId="10543"/>
    <tableColumn id="5842" name="Column5842" dataDxfId="26932" totalsRowDxfId="10542"/>
    <tableColumn id="5843" name="Column5843" dataDxfId="26931" totalsRowDxfId="10541"/>
    <tableColumn id="5844" name="Column5844" dataDxfId="26930" totalsRowDxfId="10540"/>
    <tableColumn id="5845" name="Column5845" dataDxfId="26929" totalsRowDxfId="10539"/>
    <tableColumn id="5846" name="Column5846" dataDxfId="26928" totalsRowDxfId="10538"/>
    <tableColumn id="5847" name="Column5847" dataDxfId="26927" totalsRowDxfId="10537"/>
    <tableColumn id="5848" name="Column5848" dataDxfId="26926" totalsRowDxfId="10536"/>
    <tableColumn id="5849" name="Column5849" dataDxfId="26925" totalsRowDxfId="10535"/>
    <tableColumn id="5850" name="Column5850" dataDxfId="26924" totalsRowDxfId="10534"/>
    <tableColumn id="5851" name="Column5851" dataDxfId="26923" totalsRowDxfId="10533"/>
    <tableColumn id="5852" name="Column5852" dataDxfId="26922" totalsRowDxfId="10532"/>
    <tableColumn id="5853" name="Column5853" dataDxfId="26921" totalsRowDxfId="10531"/>
    <tableColumn id="5854" name="Column5854" dataDxfId="26920" totalsRowDxfId="10530"/>
    <tableColumn id="5855" name="Column5855" dataDxfId="26919" totalsRowDxfId="10529"/>
    <tableColumn id="5856" name="Column5856" dataDxfId="26918" totalsRowDxfId="10528"/>
    <tableColumn id="5857" name="Column5857" dataDxfId="26917" totalsRowDxfId="10527"/>
    <tableColumn id="5858" name="Column5858" dataDxfId="26916" totalsRowDxfId="10526"/>
    <tableColumn id="5859" name="Column5859" dataDxfId="26915" totalsRowDxfId="10525"/>
    <tableColumn id="5860" name="Column5860" dataDxfId="26914" totalsRowDxfId="10524"/>
    <tableColumn id="5861" name="Column5861" dataDxfId="26913" totalsRowDxfId="10523"/>
    <tableColumn id="5862" name="Column5862" dataDxfId="26912" totalsRowDxfId="10522"/>
    <tableColumn id="5863" name="Column5863" dataDxfId="26911" totalsRowDxfId="10521"/>
    <tableColumn id="5864" name="Column5864" dataDxfId="26910" totalsRowDxfId="10520"/>
    <tableColumn id="5865" name="Column5865" dataDxfId="26909" totalsRowDxfId="10519"/>
    <tableColumn id="5866" name="Column5866" dataDxfId="26908" totalsRowDxfId="10518"/>
    <tableColumn id="5867" name="Column5867" dataDxfId="26907" totalsRowDxfId="10517"/>
    <tableColumn id="5868" name="Column5868" dataDxfId="26906" totalsRowDxfId="10516"/>
    <tableColumn id="5869" name="Column5869" dataDxfId="26905" totalsRowDxfId="10515"/>
    <tableColumn id="5870" name="Column5870" dataDxfId="26904" totalsRowDxfId="10514"/>
    <tableColumn id="5871" name="Column5871" dataDxfId="26903" totalsRowDxfId="10513"/>
    <tableColumn id="5872" name="Column5872" dataDxfId="26902" totalsRowDxfId="10512"/>
    <tableColumn id="5873" name="Column5873" dataDxfId="26901" totalsRowDxfId="10511"/>
    <tableColumn id="5874" name="Column5874" dataDxfId="26900" totalsRowDxfId="10510"/>
    <tableColumn id="5875" name="Column5875" dataDxfId="26899" totalsRowDxfId="10509"/>
    <tableColumn id="5876" name="Column5876" dataDxfId="26898" totalsRowDxfId="10508"/>
    <tableColumn id="5877" name="Column5877" dataDxfId="26897" totalsRowDxfId="10507"/>
    <tableColumn id="5878" name="Column5878" dataDxfId="26896" totalsRowDxfId="10506"/>
    <tableColumn id="5879" name="Column5879" dataDxfId="26895" totalsRowDxfId="10505"/>
    <tableColumn id="5880" name="Column5880" dataDxfId="26894" totalsRowDxfId="10504"/>
    <tableColumn id="5881" name="Column5881" dataDxfId="26893" totalsRowDxfId="10503"/>
    <tableColumn id="5882" name="Column5882" dataDxfId="26892" totalsRowDxfId="10502"/>
    <tableColumn id="5883" name="Column5883" dataDxfId="26891" totalsRowDxfId="10501"/>
    <tableColumn id="5884" name="Column5884" dataDxfId="26890" totalsRowDxfId="10500"/>
    <tableColumn id="5885" name="Column5885" dataDxfId="26889" totalsRowDxfId="10499"/>
    <tableColumn id="5886" name="Column5886" dataDxfId="26888" totalsRowDxfId="10498"/>
    <tableColumn id="5887" name="Column5887" dataDxfId="26887" totalsRowDxfId="10497"/>
    <tableColumn id="5888" name="Column5888" dataDxfId="26886" totalsRowDxfId="10496"/>
    <tableColumn id="5889" name="Column5889" dataDxfId="26885" totalsRowDxfId="10495"/>
    <tableColumn id="5890" name="Column5890" dataDxfId="26884" totalsRowDxfId="10494"/>
    <tableColumn id="5891" name="Column5891" dataDxfId="26883" totalsRowDxfId="10493"/>
    <tableColumn id="5892" name="Column5892" dataDxfId="26882" totalsRowDxfId="10492"/>
    <tableColumn id="5893" name="Column5893" dataDxfId="26881" totalsRowDxfId="10491"/>
    <tableColumn id="5894" name="Column5894" dataDxfId="26880" totalsRowDxfId="10490"/>
    <tableColumn id="5895" name="Column5895" dataDxfId="26879" totalsRowDxfId="10489"/>
    <tableColumn id="5896" name="Column5896" dataDxfId="26878" totalsRowDxfId="10488"/>
    <tableColumn id="5897" name="Column5897" dataDxfId="26877" totalsRowDxfId="10487"/>
    <tableColumn id="5898" name="Column5898" dataDxfId="26876" totalsRowDxfId="10486"/>
    <tableColumn id="5899" name="Column5899" dataDxfId="26875" totalsRowDxfId="10485"/>
    <tableColumn id="5900" name="Column5900" dataDxfId="26874" totalsRowDxfId="10484"/>
    <tableColumn id="5901" name="Column5901" dataDxfId="26873" totalsRowDxfId="10483"/>
    <tableColumn id="5902" name="Column5902" dataDxfId="26872" totalsRowDxfId="10482"/>
    <tableColumn id="5903" name="Column5903" dataDxfId="26871" totalsRowDxfId="10481"/>
    <tableColumn id="5904" name="Column5904" dataDxfId="26870" totalsRowDxfId="10480"/>
    <tableColumn id="5905" name="Column5905" dataDxfId="26869" totalsRowDxfId="10479"/>
    <tableColumn id="5906" name="Column5906" dataDxfId="26868" totalsRowDxfId="10478"/>
    <tableColumn id="5907" name="Column5907" dataDxfId="26867" totalsRowDxfId="10477"/>
    <tableColumn id="5908" name="Column5908" dataDxfId="26866" totalsRowDxfId="10476"/>
    <tableColumn id="5909" name="Column5909" dataDxfId="26865" totalsRowDxfId="10475"/>
    <tableColumn id="5910" name="Column5910" dataDxfId="26864" totalsRowDxfId="10474"/>
    <tableColumn id="5911" name="Column5911" dataDxfId="26863" totalsRowDxfId="10473"/>
    <tableColumn id="5912" name="Column5912" dataDxfId="26862" totalsRowDxfId="10472"/>
    <tableColumn id="5913" name="Column5913" dataDxfId="26861" totalsRowDxfId="10471"/>
    <tableColumn id="5914" name="Column5914" dataDxfId="26860" totalsRowDxfId="10470"/>
    <tableColumn id="5915" name="Column5915" dataDxfId="26859" totalsRowDxfId="10469"/>
    <tableColumn id="5916" name="Column5916" dataDxfId="26858" totalsRowDxfId="10468"/>
    <tableColumn id="5917" name="Column5917" dataDxfId="26857" totalsRowDxfId="10467"/>
    <tableColumn id="5918" name="Column5918" dataDxfId="26856" totalsRowDxfId="10466"/>
    <tableColumn id="5919" name="Column5919" dataDxfId="26855" totalsRowDxfId="10465"/>
    <tableColumn id="5920" name="Column5920" dataDxfId="26854" totalsRowDxfId="10464"/>
    <tableColumn id="5921" name="Column5921" dataDxfId="26853" totalsRowDxfId="10463"/>
    <tableColumn id="5922" name="Column5922" dataDxfId="26852" totalsRowDxfId="10462"/>
    <tableColumn id="5923" name="Column5923" dataDxfId="26851" totalsRowDxfId="10461"/>
    <tableColumn id="5924" name="Column5924" dataDxfId="26850" totalsRowDxfId="10460"/>
    <tableColumn id="5925" name="Column5925" dataDxfId="26849" totalsRowDxfId="10459"/>
    <tableColumn id="5926" name="Column5926" dataDxfId="26848" totalsRowDxfId="10458"/>
    <tableColumn id="5927" name="Column5927" dataDxfId="26847" totalsRowDxfId="10457"/>
    <tableColumn id="5928" name="Column5928" dataDxfId="26846" totalsRowDxfId="10456"/>
    <tableColumn id="5929" name="Column5929" dataDxfId="26845" totalsRowDxfId="10455"/>
    <tableColumn id="5930" name="Column5930" dataDxfId="26844" totalsRowDxfId="10454"/>
    <tableColumn id="5931" name="Column5931" dataDxfId="26843" totalsRowDxfId="10453"/>
    <tableColumn id="5932" name="Column5932" dataDxfId="26842" totalsRowDxfId="10452"/>
    <tableColumn id="5933" name="Column5933" dataDxfId="26841" totalsRowDxfId="10451"/>
    <tableColumn id="5934" name="Column5934" dataDxfId="26840" totalsRowDxfId="10450"/>
    <tableColumn id="5935" name="Column5935" dataDxfId="26839" totalsRowDxfId="10449"/>
    <tableColumn id="5936" name="Column5936" dataDxfId="26838" totalsRowDxfId="10448"/>
    <tableColumn id="5937" name="Column5937" dataDxfId="26837" totalsRowDxfId="10447"/>
    <tableColumn id="5938" name="Column5938" dataDxfId="26836" totalsRowDxfId="10446"/>
    <tableColumn id="5939" name="Column5939" dataDxfId="26835" totalsRowDxfId="10445"/>
    <tableColumn id="5940" name="Column5940" dataDxfId="26834" totalsRowDxfId="10444"/>
    <tableColumn id="5941" name="Column5941" dataDxfId="26833" totalsRowDxfId="10443"/>
    <tableColumn id="5942" name="Column5942" dataDxfId="26832" totalsRowDxfId="10442"/>
    <tableColumn id="5943" name="Column5943" dataDxfId="26831" totalsRowDxfId="10441"/>
    <tableColumn id="5944" name="Column5944" dataDxfId="26830" totalsRowDxfId="10440"/>
    <tableColumn id="5945" name="Column5945" dataDxfId="26829" totalsRowDxfId="10439"/>
    <tableColumn id="5946" name="Column5946" dataDxfId="26828" totalsRowDxfId="10438"/>
    <tableColumn id="5947" name="Column5947" dataDxfId="26827" totalsRowDxfId="10437"/>
    <tableColumn id="5948" name="Column5948" dataDxfId="26826" totalsRowDxfId="10436"/>
    <tableColumn id="5949" name="Column5949" dataDxfId="26825" totalsRowDxfId="10435"/>
    <tableColumn id="5950" name="Column5950" dataDxfId="26824" totalsRowDxfId="10434"/>
    <tableColumn id="5951" name="Column5951" dataDxfId="26823" totalsRowDxfId="10433"/>
    <tableColumn id="5952" name="Column5952" dataDxfId="26822" totalsRowDxfId="10432"/>
    <tableColumn id="5953" name="Column5953" dataDxfId="26821" totalsRowDxfId="10431"/>
    <tableColumn id="5954" name="Column5954" dataDxfId="26820" totalsRowDxfId="10430"/>
    <tableColumn id="5955" name="Column5955" dataDxfId="26819" totalsRowDxfId="10429"/>
    <tableColumn id="5956" name="Column5956" dataDxfId="26818" totalsRowDxfId="10428"/>
    <tableColumn id="5957" name="Column5957" dataDxfId="26817" totalsRowDxfId="10427"/>
    <tableColumn id="5958" name="Column5958" dataDxfId="26816" totalsRowDxfId="10426"/>
    <tableColumn id="5959" name="Column5959" dataDxfId="26815" totalsRowDxfId="10425"/>
    <tableColumn id="5960" name="Column5960" dataDxfId="26814" totalsRowDxfId="10424"/>
    <tableColumn id="5961" name="Column5961" dataDxfId="26813" totalsRowDxfId="10423"/>
    <tableColumn id="5962" name="Column5962" dataDxfId="26812" totalsRowDxfId="10422"/>
    <tableColumn id="5963" name="Column5963" dataDxfId="26811" totalsRowDxfId="10421"/>
    <tableColumn id="5964" name="Column5964" dataDxfId="26810" totalsRowDxfId="10420"/>
    <tableColumn id="5965" name="Column5965" dataDxfId="26809" totalsRowDxfId="10419"/>
    <tableColumn id="5966" name="Column5966" dataDxfId="26808" totalsRowDxfId="10418"/>
    <tableColumn id="5967" name="Column5967" dataDxfId="26807" totalsRowDxfId="10417"/>
    <tableColumn id="5968" name="Column5968" dataDxfId="26806" totalsRowDxfId="10416"/>
    <tableColumn id="5969" name="Column5969" dataDxfId="26805" totalsRowDxfId="10415"/>
    <tableColumn id="5970" name="Column5970" dataDxfId="26804" totalsRowDxfId="10414"/>
    <tableColumn id="5971" name="Column5971" dataDxfId="26803" totalsRowDxfId="10413"/>
    <tableColumn id="5972" name="Column5972" dataDxfId="26802" totalsRowDxfId="10412"/>
    <tableColumn id="5973" name="Column5973" dataDxfId="26801" totalsRowDxfId="10411"/>
    <tableColumn id="5974" name="Column5974" dataDxfId="26800" totalsRowDxfId="10410"/>
    <tableColumn id="5975" name="Column5975" dataDxfId="26799" totalsRowDxfId="10409"/>
    <tableColumn id="5976" name="Column5976" dataDxfId="26798" totalsRowDxfId="10408"/>
    <tableColumn id="5977" name="Column5977" dataDxfId="26797" totalsRowDxfId="10407"/>
    <tableColumn id="5978" name="Column5978" dataDxfId="26796" totalsRowDxfId="10406"/>
    <tableColumn id="5979" name="Column5979" dataDxfId="26795" totalsRowDxfId="10405"/>
    <tableColumn id="5980" name="Column5980" dataDxfId="26794" totalsRowDxfId="10404"/>
    <tableColumn id="5981" name="Column5981" dataDxfId="26793" totalsRowDxfId="10403"/>
    <tableColumn id="5982" name="Column5982" dataDxfId="26792" totalsRowDxfId="10402"/>
    <tableColumn id="5983" name="Column5983" dataDxfId="26791" totalsRowDxfId="10401"/>
    <tableColumn id="5984" name="Column5984" dataDxfId="26790" totalsRowDxfId="10400"/>
    <tableColumn id="5985" name="Column5985" dataDxfId="26789" totalsRowDxfId="10399"/>
    <tableColumn id="5986" name="Column5986" dataDxfId="26788" totalsRowDxfId="10398"/>
    <tableColumn id="5987" name="Column5987" dataDxfId="26787" totalsRowDxfId="10397"/>
    <tableColumn id="5988" name="Column5988" dataDxfId="26786" totalsRowDxfId="10396"/>
    <tableColumn id="5989" name="Column5989" dataDxfId="26785" totalsRowDxfId="10395"/>
    <tableColumn id="5990" name="Column5990" dataDxfId="26784" totalsRowDxfId="10394"/>
    <tableColumn id="5991" name="Column5991" dataDxfId="26783" totalsRowDxfId="10393"/>
    <tableColumn id="5992" name="Column5992" dataDxfId="26782" totalsRowDxfId="10392"/>
    <tableColumn id="5993" name="Column5993" dataDxfId="26781" totalsRowDxfId="10391"/>
    <tableColumn id="5994" name="Column5994" dataDxfId="26780" totalsRowDxfId="10390"/>
    <tableColumn id="5995" name="Column5995" dataDxfId="26779" totalsRowDxfId="10389"/>
    <tableColumn id="5996" name="Column5996" dataDxfId="26778" totalsRowDxfId="10388"/>
    <tableColumn id="5997" name="Column5997" dataDxfId="26777" totalsRowDxfId="10387"/>
    <tableColumn id="5998" name="Column5998" dataDxfId="26776" totalsRowDxfId="10386"/>
    <tableColumn id="5999" name="Column5999" dataDxfId="26775" totalsRowDxfId="10385"/>
    <tableColumn id="6000" name="Column6000" dataDxfId="26774" totalsRowDxfId="10384"/>
    <tableColumn id="6001" name="Column6001" dataDxfId="26773" totalsRowDxfId="10383"/>
    <tableColumn id="6002" name="Column6002" dataDxfId="26772" totalsRowDxfId="10382"/>
    <tableColumn id="6003" name="Column6003" dataDxfId="26771" totalsRowDxfId="10381"/>
    <tableColumn id="6004" name="Column6004" dataDxfId="26770" totalsRowDxfId="10380"/>
    <tableColumn id="6005" name="Column6005" dataDxfId="26769" totalsRowDxfId="10379"/>
    <tableColumn id="6006" name="Column6006" dataDxfId="26768" totalsRowDxfId="10378"/>
    <tableColumn id="6007" name="Column6007" dataDxfId="26767" totalsRowDxfId="10377"/>
    <tableColumn id="6008" name="Column6008" dataDxfId="26766" totalsRowDxfId="10376"/>
    <tableColumn id="6009" name="Column6009" dataDxfId="26765" totalsRowDxfId="10375"/>
    <tableColumn id="6010" name="Column6010" dataDxfId="26764" totalsRowDxfId="10374"/>
    <tableColumn id="6011" name="Column6011" dataDxfId="26763" totalsRowDxfId="10373"/>
    <tableColumn id="6012" name="Column6012" dataDxfId="26762" totalsRowDxfId="10372"/>
    <tableColumn id="6013" name="Column6013" dataDxfId="26761" totalsRowDxfId="10371"/>
    <tableColumn id="6014" name="Column6014" dataDxfId="26760" totalsRowDxfId="10370"/>
    <tableColumn id="6015" name="Column6015" dataDxfId="26759" totalsRowDxfId="10369"/>
    <tableColumn id="6016" name="Column6016" dataDxfId="26758" totalsRowDxfId="10368"/>
    <tableColumn id="6017" name="Column6017" dataDxfId="26757" totalsRowDxfId="10367"/>
    <tableColumn id="6018" name="Column6018" dataDxfId="26756" totalsRowDxfId="10366"/>
    <tableColumn id="6019" name="Column6019" dataDxfId="26755" totalsRowDxfId="10365"/>
    <tableColumn id="6020" name="Column6020" dataDxfId="26754" totalsRowDxfId="10364"/>
    <tableColumn id="6021" name="Column6021" dataDxfId="26753" totalsRowDxfId="10363"/>
    <tableColumn id="6022" name="Column6022" dataDxfId="26752" totalsRowDxfId="10362"/>
    <tableColumn id="6023" name="Column6023" dataDxfId="26751" totalsRowDxfId="10361"/>
    <tableColumn id="6024" name="Column6024" dataDxfId="26750" totalsRowDxfId="10360"/>
    <tableColumn id="6025" name="Column6025" dataDxfId="26749" totalsRowDxfId="10359"/>
    <tableColumn id="6026" name="Column6026" dataDxfId="26748" totalsRowDxfId="10358"/>
    <tableColumn id="6027" name="Column6027" dataDxfId="26747" totalsRowDxfId="10357"/>
    <tableColumn id="6028" name="Column6028" dataDxfId="26746" totalsRowDxfId="10356"/>
    <tableColumn id="6029" name="Column6029" dataDxfId="26745" totalsRowDxfId="10355"/>
    <tableColumn id="6030" name="Column6030" dataDxfId="26744" totalsRowDxfId="10354"/>
    <tableColumn id="6031" name="Column6031" dataDxfId="26743" totalsRowDxfId="10353"/>
    <tableColumn id="6032" name="Column6032" dataDxfId="26742" totalsRowDxfId="10352"/>
    <tableColumn id="6033" name="Column6033" dataDxfId="26741" totalsRowDxfId="10351"/>
    <tableColumn id="6034" name="Column6034" dataDxfId="26740" totalsRowDxfId="10350"/>
    <tableColumn id="6035" name="Column6035" dataDxfId="26739" totalsRowDxfId="10349"/>
    <tableColumn id="6036" name="Column6036" dataDxfId="26738" totalsRowDxfId="10348"/>
    <tableColumn id="6037" name="Column6037" dataDxfId="26737" totalsRowDxfId="10347"/>
    <tableColumn id="6038" name="Column6038" dataDxfId="26736" totalsRowDxfId="10346"/>
    <tableColumn id="6039" name="Column6039" dataDxfId="26735" totalsRowDxfId="10345"/>
    <tableColumn id="6040" name="Column6040" dataDxfId="26734" totalsRowDxfId="10344"/>
    <tableColumn id="6041" name="Column6041" dataDxfId="26733" totalsRowDxfId="10343"/>
    <tableColumn id="6042" name="Column6042" dataDxfId="26732" totalsRowDxfId="10342"/>
    <tableColumn id="6043" name="Column6043" dataDxfId="26731" totalsRowDxfId="10341"/>
    <tableColumn id="6044" name="Column6044" dataDxfId="26730" totalsRowDxfId="10340"/>
    <tableColumn id="6045" name="Column6045" dataDxfId="26729" totalsRowDxfId="10339"/>
    <tableColumn id="6046" name="Column6046" dataDxfId="26728" totalsRowDxfId="10338"/>
    <tableColumn id="6047" name="Column6047" dataDxfId="26727" totalsRowDxfId="10337"/>
    <tableColumn id="6048" name="Column6048" dataDxfId="26726" totalsRowDxfId="10336"/>
    <tableColumn id="6049" name="Column6049" dataDxfId="26725" totalsRowDxfId="10335"/>
    <tableColumn id="6050" name="Column6050" dataDxfId="26724" totalsRowDxfId="10334"/>
    <tableColumn id="6051" name="Column6051" dataDxfId="26723" totalsRowDxfId="10333"/>
    <tableColumn id="6052" name="Column6052" dataDxfId="26722" totalsRowDxfId="10332"/>
    <tableColumn id="6053" name="Column6053" dataDxfId="26721" totalsRowDxfId="10331"/>
    <tableColumn id="6054" name="Column6054" dataDxfId="26720" totalsRowDxfId="10330"/>
    <tableColumn id="6055" name="Column6055" dataDxfId="26719" totalsRowDxfId="10329"/>
    <tableColumn id="6056" name="Column6056" dataDxfId="26718" totalsRowDxfId="10328"/>
    <tableColumn id="6057" name="Column6057" dataDxfId="26717" totalsRowDxfId="10327"/>
    <tableColumn id="6058" name="Column6058" dataDxfId="26716" totalsRowDxfId="10326"/>
    <tableColumn id="6059" name="Column6059" dataDxfId="26715" totalsRowDxfId="10325"/>
    <tableColumn id="6060" name="Column6060" dataDxfId="26714" totalsRowDxfId="10324"/>
    <tableColumn id="6061" name="Column6061" dataDxfId="26713" totalsRowDxfId="10323"/>
    <tableColumn id="6062" name="Column6062" dataDxfId="26712" totalsRowDxfId="10322"/>
    <tableColumn id="6063" name="Column6063" dataDxfId="26711" totalsRowDxfId="10321"/>
    <tableColumn id="6064" name="Column6064" dataDxfId="26710" totalsRowDxfId="10320"/>
    <tableColumn id="6065" name="Column6065" dataDxfId="26709" totalsRowDxfId="10319"/>
    <tableColumn id="6066" name="Column6066" dataDxfId="26708" totalsRowDxfId="10318"/>
    <tableColumn id="6067" name="Column6067" dataDxfId="26707" totalsRowDxfId="10317"/>
    <tableColumn id="6068" name="Column6068" dataDxfId="26706" totalsRowDxfId="10316"/>
    <tableColumn id="6069" name="Column6069" dataDxfId="26705" totalsRowDxfId="10315"/>
    <tableColumn id="6070" name="Column6070" dataDxfId="26704" totalsRowDxfId="10314"/>
    <tableColumn id="6071" name="Column6071" dataDxfId="26703" totalsRowDxfId="10313"/>
    <tableColumn id="6072" name="Column6072" dataDxfId="26702" totalsRowDxfId="10312"/>
    <tableColumn id="6073" name="Column6073" dataDxfId="26701" totalsRowDxfId="10311"/>
    <tableColumn id="6074" name="Column6074" dataDxfId="26700" totalsRowDxfId="10310"/>
    <tableColumn id="6075" name="Column6075" dataDxfId="26699" totalsRowDxfId="10309"/>
    <tableColumn id="6076" name="Column6076" dataDxfId="26698" totalsRowDxfId="10308"/>
    <tableColumn id="6077" name="Column6077" dataDxfId="26697" totalsRowDxfId="10307"/>
    <tableColumn id="6078" name="Column6078" dataDxfId="26696" totalsRowDxfId="10306"/>
    <tableColumn id="6079" name="Column6079" dataDxfId="26695" totalsRowDxfId="10305"/>
    <tableColumn id="6080" name="Column6080" dataDxfId="26694" totalsRowDxfId="10304"/>
    <tableColumn id="6081" name="Column6081" dataDxfId="26693" totalsRowDxfId="10303"/>
    <tableColumn id="6082" name="Column6082" dataDxfId="26692" totalsRowDxfId="10302"/>
    <tableColumn id="6083" name="Column6083" dataDxfId="26691" totalsRowDxfId="10301"/>
    <tableColumn id="6084" name="Column6084" dataDxfId="26690" totalsRowDxfId="10300"/>
    <tableColumn id="6085" name="Column6085" dataDxfId="26689" totalsRowDxfId="10299"/>
    <tableColumn id="6086" name="Column6086" dataDxfId="26688" totalsRowDxfId="10298"/>
    <tableColumn id="6087" name="Column6087" dataDxfId="26687" totalsRowDxfId="10297"/>
    <tableColumn id="6088" name="Column6088" dataDxfId="26686" totalsRowDxfId="10296"/>
    <tableColumn id="6089" name="Column6089" dataDxfId="26685" totalsRowDxfId="10295"/>
    <tableColumn id="6090" name="Column6090" dataDxfId="26684" totalsRowDxfId="10294"/>
    <tableColumn id="6091" name="Column6091" dataDxfId="26683" totalsRowDxfId="10293"/>
    <tableColumn id="6092" name="Column6092" dataDxfId="26682" totalsRowDxfId="10292"/>
    <tableColumn id="6093" name="Column6093" dataDxfId="26681" totalsRowDxfId="10291"/>
    <tableColumn id="6094" name="Column6094" dataDxfId="26680" totalsRowDxfId="10290"/>
    <tableColumn id="6095" name="Column6095" dataDxfId="26679" totalsRowDxfId="10289"/>
    <tableColumn id="6096" name="Column6096" dataDxfId="26678" totalsRowDxfId="10288"/>
    <tableColumn id="6097" name="Column6097" dataDxfId="26677" totalsRowDxfId="10287"/>
    <tableColumn id="6098" name="Column6098" dataDxfId="26676" totalsRowDxfId="10286"/>
    <tableColumn id="6099" name="Column6099" dataDxfId="26675" totalsRowDxfId="10285"/>
    <tableColumn id="6100" name="Column6100" dataDxfId="26674" totalsRowDxfId="10284"/>
    <tableColumn id="6101" name="Column6101" dataDxfId="26673" totalsRowDxfId="10283"/>
    <tableColumn id="6102" name="Column6102" dataDxfId="26672" totalsRowDxfId="10282"/>
    <tableColumn id="6103" name="Column6103" dataDxfId="26671" totalsRowDxfId="10281"/>
    <tableColumn id="6104" name="Column6104" dataDxfId="26670" totalsRowDxfId="10280"/>
    <tableColumn id="6105" name="Column6105" dataDxfId="26669" totalsRowDxfId="10279"/>
    <tableColumn id="6106" name="Column6106" dataDxfId="26668" totalsRowDxfId="10278"/>
    <tableColumn id="6107" name="Column6107" dataDxfId="26667" totalsRowDxfId="10277"/>
    <tableColumn id="6108" name="Column6108" dataDxfId="26666" totalsRowDxfId="10276"/>
    <tableColumn id="6109" name="Column6109" dataDxfId="26665" totalsRowDxfId="10275"/>
    <tableColumn id="6110" name="Column6110" dataDxfId="26664" totalsRowDxfId="10274"/>
    <tableColumn id="6111" name="Column6111" dataDxfId="26663" totalsRowDxfId="10273"/>
    <tableColumn id="6112" name="Column6112" dataDxfId="26662" totalsRowDxfId="10272"/>
    <tableColumn id="6113" name="Column6113" dataDxfId="26661" totalsRowDxfId="10271"/>
    <tableColumn id="6114" name="Column6114" dataDxfId="26660" totalsRowDxfId="10270"/>
    <tableColumn id="6115" name="Column6115" dataDxfId="26659" totalsRowDxfId="10269"/>
    <tableColumn id="6116" name="Column6116" dataDxfId="26658" totalsRowDxfId="10268"/>
    <tableColumn id="6117" name="Column6117" dataDxfId="26657" totalsRowDxfId="10267"/>
    <tableColumn id="6118" name="Column6118" dataDxfId="26656" totalsRowDxfId="10266"/>
    <tableColumn id="6119" name="Column6119" dataDxfId="26655" totalsRowDxfId="10265"/>
    <tableColumn id="6120" name="Column6120" dataDxfId="26654" totalsRowDxfId="10264"/>
    <tableColumn id="6121" name="Column6121" dataDxfId="26653" totalsRowDxfId="10263"/>
    <tableColumn id="6122" name="Column6122" dataDxfId="26652" totalsRowDxfId="10262"/>
    <tableColumn id="6123" name="Column6123" dataDxfId="26651" totalsRowDxfId="10261"/>
    <tableColumn id="6124" name="Column6124" dataDxfId="26650" totalsRowDxfId="10260"/>
    <tableColumn id="6125" name="Column6125" dataDxfId="26649" totalsRowDxfId="10259"/>
    <tableColumn id="6126" name="Column6126" dataDxfId="26648" totalsRowDxfId="10258"/>
    <tableColumn id="6127" name="Column6127" dataDxfId="26647" totalsRowDxfId="10257"/>
    <tableColumn id="6128" name="Column6128" dataDxfId="26646" totalsRowDxfId="10256"/>
    <tableColumn id="6129" name="Column6129" dataDxfId="26645" totalsRowDxfId="10255"/>
    <tableColumn id="6130" name="Column6130" dataDxfId="26644" totalsRowDxfId="10254"/>
    <tableColumn id="6131" name="Column6131" dataDxfId="26643" totalsRowDxfId="10253"/>
    <tableColumn id="6132" name="Column6132" dataDxfId="26642" totalsRowDxfId="10252"/>
    <tableColumn id="6133" name="Column6133" dataDxfId="26641" totalsRowDxfId="10251"/>
    <tableColumn id="6134" name="Column6134" dataDxfId="26640" totalsRowDxfId="10250"/>
    <tableColumn id="6135" name="Column6135" dataDxfId="26639" totalsRowDxfId="10249"/>
    <tableColumn id="6136" name="Column6136" dataDxfId="26638" totalsRowDxfId="10248"/>
    <tableColumn id="6137" name="Column6137" dataDxfId="26637" totalsRowDxfId="10247"/>
    <tableColumn id="6138" name="Column6138" dataDxfId="26636" totalsRowDxfId="10246"/>
    <tableColumn id="6139" name="Column6139" dataDxfId="26635" totalsRowDxfId="10245"/>
    <tableColumn id="6140" name="Column6140" dataDxfId="26634" totalsRowDxfId="10244"/>
    <tableColumn id="6141" name="Column6141" dataDxfId="26633" totalsRowDxfId="10243"/>
    <tableColumn id="6142" name="Column6142" dataDxfId="26632" totalsRowDxfId="10242"/>
    <tableColumn id="6143" name="Column6143" dataDxfId="26631" totalsRowDxfId="10241"/>
    <tableColumn id="6144" name="Column6144" dataDxfId="26630" totalsRowDxfId="10240"/>
    <tableColumn id="6145" name="Column6145" dataDxfId="26629" totalsRowDxfId="10239"/>
    <tableColumn id="6146" name="Column6146" dataDxfId="26628" totalsRowDxfId="10238"/>
    <tableColumn id="6147" name="Column6147" dataDxfId="26627" totalsRowDxfId="10237"/>
    <tableColumn id="6148" name="Column6148" dataDxfId="26626" totalsRowDxfId="10236"/>
    <tableColumn id="6149" name="Column6149" dataDxfId="26625" totalsRowDxfId="10235"/>
    <tableColumn id="6150" name="Column6150" dataDxfId="26624" totalsRowDxfId="10234"/>
    <tableColumn id="6151" name="Column6151" dataDxfId="26623" totalsRowDxfId="10233"/>
    <tableColumn id="6152" name="Column6152" dataDxfId="26622" totalsRowDxfId="10232"/>
    <tableColumn id="6153" name="Column6153" dataDxfId="26621" totalsRowDxfId="10231"/>
    <tableColumn id="6154" name="Column6154" dataDxfId="26620" totalsRowDxfId="10230"/>
    <tableColumn id="6155" name="Column6155" dataDxfId="26619" totalsRowDxfId="10229"/>
    <tableColumn id="6156" name="Column6156" dataDxfId="26618" totalsRowDxfId="10228"/>
    <tableColumn id="6157" name="Column6157" dataDxfId="26617" totalsRowDxfId="10227"/>
    <tableColumn id="6158" name="Column6158" dataDxfId="26616" totalsRowDxfId="10226"/>
    <tableColumn id="6159" name="Column6159" dataDxfId="26615" totalsRowDxfId="10225"/>
    <tableColumn id="6160" name="Column6160" dataDxfId="26614" totalsRowDxfId="10224"/>
    <tableColumn id="6161" name="Column6161" dataDxfId="26613" totalsRowDxfId="10223"/>
    <tableColumn id="6162" name="Column6162" dataDxfId="26612" totalsRowDxfId="10222"/>
    <tableColumn id="6163" name="Column6163" dataDxfId="26611" totalsRowDxfId="10221"/>
    <tableColumn id="6164" name="Column6164" dataDxfId="26610" totalsRowDxfId="10220"/>
    <tableColumn id="6165" name="Column6165" dataDxfId="26609" totalsRowDxfId="10219"/>
    <tableColumn id="6166" name="Column6166" dataDxfId="26608" totalsRowDxfId="10218"/>
    <tableColumn id="6167" name="Column6167" dataDxfId="26607" totalsRowDxfId="10217"/>
    <tableColumn id="6168" name="Column6168" dataDxfId="26606" totalsRowDxfId="10216"/>
    <tableColumn id="6169" name="Column6169" dataDxfId="26605" totalsRowDxfId="10215"/>
    <tableColumn id="6170" name="Column6170" dataDxfId="26604" totalsRowDxfId="10214"/>
    <tableColumn id="6171" name="Column6171" dataDxfId="26603" totalsRowDxfId="10213"/>
    <tableColumn id="6172" name="Column6172" dataDxfId="26602" totalsRowDxfId="10212"/>
    <tableColumn id="6173" name="Column6173" dataDxfId="26601" totalsRowDxfId="10211"/>
    <tableColumn id="6174" name="Column6174" dataDxfId="26600" totalsRowDxfId="10210"/>
    <tableColumn id="6175" name="Column6175" dataDxfId="26599" totalsRowDxfId="10209"/>
    <tableColumn id="6176" name="Column6176" dataDxfId="26598" totalsRowDxfId="10208"/>
    <tableColumn id="6177" name="Column6177" dataDxfId="26597" totalsRowDxfId="10207"/>
    <tableColumn id="6178" name="Column6178" dataDxfId="26596" totalsRowDxfId="10206"/>
    <tableColumn id="6179" name="Column6179" dataDxfId="26595" totalsRowDxfId="10205"/>
    <tableColumn id="6180" name="Column6180" dataDxfId="26594" totalsRowDxfId="10204"/>
    <tableColumn id="6181" name="Column6181" dataDxfId="26593" totalsRowDxfId="10203"/>
    <tableColumn id="6182" name="Column6182" dataDxfId="26592" totalsRowDxfId="10202"/>
    <tableColumn id="6183" name="Column6183" dataDxfId="26591" totalsRowDxfId="10201"/>
    <tableColumn id="6184" name="Column6184" dataDxfId="26590" totalsRowDxfId="10200"/>
    <tableColumn id="6185" name="Column6185" dataDxfId="26589" totalsRowDxfId="10199"/>
    <tableColumn id="6186" name="Column6186" dataDxfId="26588" totalsRowDxfId="10198"/>
    <tableColumn id="6187" name="Column6187" dataDxfId="26587" totalsRowDxfId="10197"/>
    <tableColumn id="6188" name="Column6188" dataDxfId="26586" totalsRowDxfId="10196"/>
    <tableColumn id="6189" name="Column6189" dataDxfId="26585" totalsRowDxfId="10195"/>
    <tableColumn id="6190" name="Column6190" dataDxfId="26584" totalsRowDxfId="10194"/>
    <tableColumn id="6191" name="Column6191" dataDxfId="26583" totalsRowDxfId="10193"/>
    <tableColumn id="6192" name="Column6192" dataDxfId="26582" totalsRowDxfId="10192"/>
    <tableColumn id="6193" name="Column6193" dataDxfId="26581" totalsRowDxfId="10191"/>
    <tableColumn id="6194" name="Column6194" dataDxfId="26580" totalsRowDxfId="10190"/>
    <tableColumn id="6195" name="Column6195" dataDxfId="26579" totalsRowDxfId="10189"/>
    <tableColumn id="6196" name="Column6196" dataDxfId="26578" totalsRowDxfId="10188"/>
    <tableColumn id="6197" name="Column6197" dataDxfId="26577" totalsRowDxfId="10187"/>
    <tableColumn id="6198" name="Column6198" dataDxfId="26576" totalsRowDxfId="10186"/>
    <tableColumn id="6199" name="Column6199" dataDxfId="26575" totalsRowDxfId="10185"/>
    <tableColumn id="6200" name="Column6200" dataDxfId="26574" totalsRowDxfId="10184"/>
    <tableColumn id="6201" name="Column6201" dataDxfId="26573" totalsRowDxfId="10183"/>
    <tableColumn id="6202" name="Column6202" dataDxfId="26572" totalsRowDxfId="10182"/>
    <tableColumn id="6203" name="Column6203" dataDxfId="26571" totalsRowDxfId="10181"/>
    <tableColumn id="6204" name="Column6204" dataDxfId="26570" totalsRowDxfId="10180"/>
    <tableColumn id="6205" name="Column6205" dataDxfId="26569" totalsRowDxfId="10179"/>
    <tableColumn id="6206" name="Column6206" dataDxfId="26568" totalsRowDxfId="10178"/>
    <tableColumn id="6207" name="Column6207" dataDxfId="26567" totalsRowDxfId="10177"/>
    <tableColumn id="6208" name="Column6208" dataDxfId="26566" totalsRowDxfId="10176"/>
    <tableColumn id="6209" name="Column6209" dataDxfId="26565" totalsRowDxfId="10175"/>
    <tableColumn id="6210" name="Column6210" dataDxfId="26564" totalsRowDxfId="10174"/>
    <tableColumn id="6211" name="Column6211" dataDxfId="26563" totalsRowDxfId="10173"/>
    <tableColumn id="6212" name="Column6212" dataDxfId="26562" totalsRowDxfId="10172"/>
    <tableColumn id="6213" name="Column6213" dataDxfId="26561" totalsRowDxfId="10171"/>
    <tableColumn id="6214" name="Column6214" dataDxfId="26560" totalsRowDxfId="10170"/>
    <tableColumn id="6215" name="Column6215" dataDxfId="26559" totalsRowDxfId="10169"/>
    <tableColumn id="6216" name="Column6216" dataDxfId="26558" totalsRowDxfId="10168"/>
    <tableColumn id="6217" name="Column6217" dataDxfId="26557" totalsRowDxfId="10167"/>
    <tableColumn id="6218" name="Column6218" dataDxfId="26556" totalsRowDxfId="10166"/>
    <tableColumn id="6219" name="Column6219" dataDxfId="26555" totalsRowDxfId="10165"/>
    <tableColumn id="6220" name="Column6220" dataDxfId="26554" totalsRowDxfId="10164"/>
    <tableColumn id="6221" name="Column6221" dataDxfId="26553" totalsRowDxfId="10163"/>
    <tableColumn id="6222" name="Column6222" dataDxfId="26552" totalsRowDxfId="10162"/>
    <tableColumn id="6223" name="Column6223" dataDxfId="26551" totalsRowDxfId="10161"/>
    <tableColumn id="6224" name="Column6224" dataDxfId="26550" totalsRowDxfId="10160"/>
    <tableColumn id="6225" name="Column6225" dataDxfId="26549" totalsRowDxfId="10159"/>
    <tableColumn id="6226" name="Column6226" dataDxfId="26548" totalsRowDxfId="10158"/>
    <tableColumn id="6227" name="Column6227" dataDxfId="26547" totalsRowDxfId="10157"/>
    <tableColumn id="6228" name="Column6228" dataDxfId="26546" totalsRowDxfId="10156"/>
    <tableColumn id="6229" name="Column6229" dataDxfId="26545" totalsRowDxfId="10155"/>
    <tableColumn id="6230" name="Column6230" dataDxfId="26544" totalsRowDxfId="10154"/>
    <tableColumn id="6231" name="Column6231" dataDxfId="26543" totalsRowDxfId="10153"/>
    <tableColumn id="6232" name="Column6232" dataDxfId="26542" totalsRowDxfId="10152"/>
    <tableColumn id="6233" name="Column6233" dataDxfId="26541" totalsRowDxfId="10151"/>
    <tableColumn id="6234" name="Column6234" dataDxfId="26540" totalsRowDxfId="10150"/>
    <tableColumn id="6235" name="Column6235" dataDxfId="26539" totalsRowDxfId="10149"/>
    <tableColumn id="6236" name="Column6236" dataDxfId="26538" totalsRowDxfId="10148"/>
    <tableColumn id="6237" name="Column6237" dataDxfId="26537" totalsRowDxfId="10147"/>
    <tableColumn id="6238" name="Column6238" dataDxfId="26536" totalsRowDxfId="10146"/>
    <tableColumn id="6239" name="Column6239" dataDxfId="26535" totalsRowDxfId="10145"/>
    <tableColumn id="6240" name="Column6240" dataDxfId="26534" totalsRowDxfId="10144"/>
    <tableColumn id="6241" name="Column6241" dataDxfId="26533" totalsRowDxfId="10143"/>
    <tableColumn id="6242" name="Column6242" dataDxfId="26532" totalsRowDxfId="10142"/>
    <tableColumn id="6243" name="Column6243" dataDxfId="26531" totalsRowDxfId="10141"/>
    <tableColumn id="6244" name="Column6244" dataDxfId="26530" totalsRowDxfId="10140"/>
    <tableColumn id="6245" name="Column6245" dataDxfId="26529" totalsRowDxfId="10139"/>
    <tableColumn id="6246" name="Column6246" dataDxfId="26528" totalsRowDxfId="10138"/>
    <tableColumn id="6247" name="Column6247" dataDxfId="26527" totalsRowDxfId="10137"/>
    <tableColumn id="6248" name="Column6248" dataDxfId="26526" totalsRowDxfId="10136"/>
    <tableColumn id="6249" name="Column6249" dataDxfId="26525" totalsRowDxfId="10135"/>
    <tableColumn id="6250" name="Column6250" dataDxfId="26524" totalsRowDxfId="10134"/>
    <tableColumn id="6251" name="Column6251" dataDxfId="26523" totalsRowDxfId="10133"/>
    <tableColumn id="6252" name="Column6252" dataDxfId="26522" totalsRowDxfId="10132"/>
    <tableColumn id="6253" name="Column6253" dataDxfId="26521" totalsRowDxfId="10131"/>
    <tableColumn id="6254" name="Column6254" dataDxfId="26520" totalsRowDxfId="10130"/>
    <tableColumn id="6255" name="Column6255" dataDxfId="26519" totalsRowDxfId="10129"/>
    <tableColumn id="6256" name="Column6256" dataDxfId="26518" totalsRowDxfId="10128"/>
    <tableColumn id="6257" name="Column6257" dataDxfId="26517" totalsRowDxfId="10127"/>
    <tableColumn id="6258" name="Column6258" dataDxfId="26516" totalsRowDxfId="10126"/>
    <tableColumn id="6259" name="Column6259" dataDxfId="26515" totalsRowDxfId="10125"/>
    <tableColumn id="6260" name="Column6260" dataDxfId="26514" totalsRowDxfId="10124"/>
    <tableColumn id="6261" name="Column6261" dataDxfId="26513" totalsRowDxfId="10123"/>
    <tableColumn id="6262" name="Column6262" dataDxfId="26512" totalsRowDxfId="10122"/>
    <tableColumn id="6263" name="Column6263" dataDxfId="26511" totalsRowDxfId="10121"/>
    <tableColumn id="6264" name="Column6264" dataDxfId="26510" totalsRowDxfId="10120"/>
    <tableColumn id="6265" name="Column6265" dataDxfId="26509" totalsRowDxfId="10119"/>
    <tableColumn id="6266" name="Column6266" dataDxfId="26508" totalsRowDxfId="10118"/>
    <tableColumn id="6267" name="Column6267" dataDxfId="26507" totalsRowDxfId="10117"/>
    <tableColumn id="6268" name="Column6268" dataDxfId="26506" totalsRowDxfId="10116"/>
    <tableColumn id="6269" name="Column6269" dataDxfId="26505" totalsRowDxfId="10115"/>
    <tableColumn id="6270" name="Column6270" dataDxfId="26504" totalsRowDxfId="10114"/>
    <tableColumn id="6271" name="Column6271" dataDxfId="26503" totalsRowDxfId="10113"/>
    <tableColumn id="6272" name="Column6272" dataDxfId="26502" totalsRowDxfId="10112"/>
    <tableColumn id="6273" name="Column6273" dataDxfId="26501" totalsRowDxfId="10111"/>
    <tableColumn id="6274" name="Column6274" dataDxfId="26500" totalsRowDxfId="10110"/>
    <tableColumn id="6275" name="Column6275" dataDxfId="26499" totalsRowDxfId="10109"/>
    <tableColumn id="6276" name="Column6276" dataDxfId="26498" totalsRowDxfId="10108"/>
    <tableColumn id="6277" name="Column6277" dataDxfId="26497" totalsRowDxfId="10107"/>
    <tableColumn id="6278" name="Column6278" dataDxfId="26496" totalsRowDxfId="10106"/>
    <tableColumn id="6279" name="Column6279" dataDxfId="26495" totalsRowDxfId="10105"/>
    <tableColumn id="6280" name="Column6280" dataDxfId="26494" totalsRowDxfId="10104"/>
    <tableColumn id="6281" name="Column6281" dataDxfId="26493" totalsRowDxfId="10103"/>
    <tableColumn id="6282" name="Column6282" dataDxfId="26492" totalsRowDxfId="10102"/>
    <tableColumn id="6283" name="Column6283" dataDxfId="26491" totalsRowDxfId="10101"/>
    <tableColumn id="6284" name="Column6284" dataDxfId="26490" totalsRowDxfId="10100"/>
    <tableColumn id="6285" name="Column6285" dataDxfId="26489" totalsRowDxfId="10099"/>
    <tableColumn id="6286" name="Column6286" dataDxfId="26488" totalsRowDxfId="10098"/>
    <tableColumn id="6287" name="Column6287" dataDxfId="26487" totalsRowDxfId="10097"/>
    <tableColumn id="6288" name="Column6288" dataDxfId="26486" totalsRowDxfId="10096"/>
    <tableColumn id="6289" name="Column6289" dataDxfId="26485" totalsRowDxfId="10095"/>
    <tableColumn id="6290" name="Column6290" dataDxfId="26484" totalsRowDxfId="10094"/>
    <tableColumn id="6291" name="Column6291" dataDxfId="26483" totalsRowDxfId="10093"/>
    <tableColumn id="6292" name="Column6292" dataDxfId="26482" totalsRowDxfId="10092"/>
    <tableColumn id="6293" name="Column6293" dataDxfId="26481" totalsRowDxfId="10091"/>
    <tableColumn id="6294" name="Column6294" dataDxfId="26480" totalsRowDxfId="10090"/>
    <tableColumn id="6295" name="Column6295" dataDxfId="26479" totalsRowDxfId="10089"/>
    <tableColumn id="6296" name="Column6296" dataDxfId="26478" totalsRowDxfId="10088"/>
    <tableColumn id="6297" name="Column6297" dataDxfId="26477" totalsRowDxfId="10087"/>
    <tableColumn id="6298" name="Column6298" dataDxfId="26476" totalsRowDxfId="10086"/>
    <tableColumn id="6299" name="Column6299" dataDxfId="26475" totalsRowDxfId="10085"/>
    <tableColumn id="6300" name="Column6300" dataDxfId="26474" totalsRowDxfId="10084"/>
    <tableColumn id="6301" name="Column6301" dataDxfId="26473" totalsRowDxfId="10083"/>
    <tableColumn id="6302" name="Column6302" dataDxfId="26472" totalsRowDxfId="10082"/>
    <tableColumn id="6303" name="Column6303" dataDxfId="26471" totalsRowDxfId="10081"/>
    <tableColumn id="6304" name="Column6304" dataDxfId="26470" totalsRowDxfId="10080"/>
    <tableColumn id="6305" name="Column6305" dataDxfId="26469" totalsRowDxfId="10079"/>
    <tableColumn id="6306" name="Column6306" dataDxfId="26468" totalsRowDxfId="10078"/>
    <tableColumn id="6307" name="Column6307" dataDxfId="26467" totalsRowDxfId="10077"/>
    <tableColumn id="6308" name="Column6308" dataDxfId="26466" totalsRowDxfId="10076"/>
    <tableColumn id="6309" name="Column6309" dataDxfId="26465" totalsRowDxfId="10075"/>
    <tableColumn id="6310" name="Column6310" dataDxfId="26464" totalsRowDxfId="10074"/>
    <tableColumn id="6311" name="Column6311" dataDxfId="26463" totalsRowDxfId="10073"/>
    <tableColumn id="6312" name="Column6312" dataDxfId="26462" totalsRowDxfId="10072"/>
    <tableColumn id="6313" name="Column6313" dataDxfId="26461" totalsRowDxfId="10071"/>
    <tableColumn id="6314" name="Column6314" dataDxfId="26460" totalsRowDxfId="10070"/>
    <tableColumn id="6315" name="Column6315" dataDxfId="26459" totalsRowDxfId="10069"/>
    <tableColumn id="6316" name="Column6316" dataDxfId="26458" totalsRowDxfId="10068"/>
    <tableColumn id="6317" name="Column6317" dataDxfId="26457" totalsRowDxfId="10067"/>
    <tableColumn id="6318" name="Column6318" dataDxfId="26456" totalsRowDxfId="10066"/>
    <tableColumn id="6319" name="Column6319" dataDxfId="26455" totalsRowDxfId="10065"/>
    <tableColumn id="6320" name="Column6320" dataDxfId="26454" totalsRowDxfId="10064"/>
    <tableColumn id="6321" name="Column6321" dataDxfId="26453" totalsRowDxfId="10063"/>
    <tableColumn id="6322" name="Column6322" dataDxfId="26452" totalsRowDxfId="10062"/>
    <tableColumn id="6323" name="Column6323" dataDxfId="26451" totalsRowDxfId="10061"/>
    <tableColumn id="6324" name="Column6324" dataDxfId="26450" totalsRowDxfId="10060"/>
    <tableColumn id="6325" name="Column6325" dataDxfId="26449" totalsRowDxfId="10059"/>
    <tableColumn id="6326" name="Column6326" dataDxfId="26448" totalsRowDxfId="10058"/>
    <tableColumn id="6327" name="Column6327" dataDxfId="26447" totalsRowDxfId="10057"/>
    <tableColumn id="6328" name="Column6328" dataDxfId="26446" totalsRowDxfId="10056"/>
    <tableColumn id="6329" name="Column6329" dataDxfId="26445" totalsRowDxfId="10055"/>
    <tableColumn id="6330" name="Column6330" dataDxfId="26444" totalsRowDxfId="10054"/>
    <tableColumn id="6331" name="Column6331" dataDxfId="26443" totalsRowDxfId="10053"/>
    <tableColumn id="6332" name="Column6332" dataDxfId="26442" totalsRowDxfId="10052"/>
    <tableColumn id="6333" name="Column6333" dataDxfId="26441" totalsRowDxfId="10051"/>
    <tableColumn id="6334" name="Column6334" dataDxfId="26440" totalsRowDxfId="10050"/>
    <tableColumn id="6335" name="Column6335" dataDxfId="26439" totalsRowDxfId="10049"/>
    <tableColumn id="6336" name="Column6336" dataDxfId="26438" totalsRowDxfId="10048"/>
    <tableColumn id="6337" name="Column6337" dataDxfId="26437" totalsRowDxfId="10047"/>
    <tableColumn id="6338" name="Column6338" dataDxfId="26436" totalsRowDxfId="10046"/>
    <tableColumn id="6339" name="Column6339" dataDxfId="26435" totalsRowDxfId="10045"/>
    <tableColumn id="6340" name="Column6340" dataDxfId="26434" totalsRowDxfId="10044"/>
    <tableColumn id="6341" name="Column6341" dataDxfId="26433" totalsRowDxfId="10043"/>
    <tableColumn id="6342" name="Column6342" dataDxfId="26432" totalsRowDxfId="10042"/>
    <tableColumn id="6343" name="Column6343" dataDxfId="26431" totalsRowDxfId="10041"/>
    <tableColumn id="6344" name="Column6344" dataDxfId="26430" totalsRowDxfId="10040"/>
    <tableColumn id="6345" name="Column6345" dataDxfId="26429" totalsRowDxfId="10039"/>
    <tableColumn id="6346" name="Column6346" dataDxfId="26428" totalsRowDxfId="10038"/>
    <tableColumn id="6347" name="Column6347" dataDxfId="26427" totalsRowDxfId="10037"/>
    <tableColumn id="6348" name="Column6348" dataDxfId="26426" totalsRowDxfId="10036"/>
    <tableColumn id="6349" name="Column6349" dataDxfId="26425" totalsRowDxfId="10035"/>
    <tableColumn id="6350" name="Column6350" dataDxfId="26424" totalsRowDxfId="10034"/>
    <tableColumn id="6351" name="Column6351" dataDxfId="26423" totalsRowDxfId="10033"/>
    <tableColumn id="6352" name="Column6352" dataDxfId="26422" totalsRowDxfId="10032"/>
    <tableColumn id="6353" name="Column6353" dataDxfId="26421" totalsRowDxfId="10031"/>
    <tableColumn id="6354" name="Column6354" dataDxfId="26420" totalsRowDxfId="10030"/>
    <tableColumn id="6355" name="Column6355" dataDxfId="26419" totalsRowDxfId="10029"/>
    <tableColumn id="6356" name="Column6356" dataDxfId="26418" totalsRowDxfId="10028"/>
    <tableColumn id="6357" name="Column6357" dataDxfId="26417" totalsRowDxfId="10027"/>
    <tableColumn id="6358" name="Column6358" dataDxfId="26416" totalsRowDxfId="10026"/>
    <tableColumn id="6359" name="Column6359" dataDxfId="26415" totalsRowDxfId="10025"/>
    <tableColumn id="6360" name="Column6360" dataDxfId="26414" totalsRowDxfId="10024"/>
    <tableColumn id="6361" name="Column6361" dataDxfId="26413" totalsRowDxfId="10023"/>
    <tableColumn id="6362" name="Column6362" dataDxfId="26412" totalsRowDxfId="10022"/>
    <tableColumn id="6363" name="Column6363" dataDxfId="26411" totalsRowDxfId="10021"/>
    <tableColumn id="6364" name="Column6364" dataDxfId="26410" totalsRowDxfId="10020"/>
    <tableColumn id="6365" name="Column6365" dataDxfId="26409" totalsRowDxfId="10019"/>
    <tableColumn id="6366" name="Column6366" dataDxfId="26408" totalsRowDxfId="10018"/>
    <tableColumn id="6367" name="Column6367" dataDxfId="26407" totalsRowDxfId="10017"/>
    <tableColumn id="6368" name="Column6368" dataDxfId="26406" totalsRowDxfId="10016"/>
    <tableColumn id="6369" name="Column6369" dataDxfId="26405" totalsRowDxfId="10015"/>
    <tableColumn id="6370" name="Column6370" dataDxfId="26404" totalsRowDxfId="10014"/>
    <tableColumn id="6371" name="Column6371" dataDxfId="26403" totalsRowDxfId="10013"/>
    <tableColumn id="6372" name="Column6372" dataDxfId="26402" totalsRowDxfId="10012"/>
    <tableColumn id="6373" name="Column6373" dataDxfId="26401" totalsRowDxfId="10011"/>
    <tableColumn id="6374" name="Column6374" dataDxfId="26400" totalsRowDxfId="10010"/>
    <tableColumn id="6375" name="Column6375" dataDxfId="26399" totalsRowDxfId="10009"/>
    <tableColumn id="6376" name="Column6376" dataDxfId="26398" totalsRowDxfId="10008"/>
    <tableColumn id="6377" name="Column6377" dataDxfId="26397" totalsRowDxfId="10007"/>
    <tableColumn id="6378" name="Column6378" dataDxfId="26396" totalsRowDxfId="10006"/>
    <tableColumn id="6379" name="Column6379" dataDxfId="26395" totalsRowDxfId="10005"/>
    <tableColumn id="6380" name="Column6380" dataDxfId="26394" totalsRowDxfId="10004"/>
    <tableColumn id="6381" name="Column6381" dataDxfId="26393" totalsRowDxfId="10003"/>
    <tableColumn id="6382" name="Column6382" dataDxfId="26392" totalsRowDxfId="10002"/>
    <tableColumn id="6383" name="Column6383" dataDxfId="26391" totalsRowDxfId="10001"/>
    <tableColumn id="6384" name="Column6384" dataDxfId="26390" totalsRowDxfId="10000"/>
    <tableColumn id="6385" name="Column6385" dataDxfId="26389" totalsRowDxfId="9999"/>
    <tableColumn id="6386" name="Column6386" dataDxfId="26388" totalsRowDxfId="9998"/>
    <tableColumn id="6387" name="Column6387" dataDxfId="26387" totalsRowDxfId="9997"/>
    <tableColumn id="6388" name="Column6388" dataDxfId="26386" totalsRowDxfId="9996"/>
    <tableColumn id="6389" name="Column6389" dataDxfId="26385" totalsRowDxfId="9995"/>
    <tableColumn id="6390" name="Column6390" dataDxfId="26384" totalsRowDxfId="9994"/>
    <tableColumn id="6391" name="Column6391" dataDxfId="26383" totalsRowDxfId="9993"/>
    <tableColumn id="6392" name="Column6392" dataDxfId="26382" totalsRowDxfId="9992"/>
    <tableColumn id="6393" name="Column6393" dataDxfId="26381" totalsRowDxfId="9991"/>
    <tableColumn id="6394" name="Column6394" dataDxfId="26380" totalsRowDxfId="9990"/>
    <tableColumn id="6395" name="Column6395" dataDxfId="26379" totalsRowDxfId="9989"/>
    <tableColumn id="6396" name="Column6396" dataDxfId="26378" totalsRowDxfId="9988"/>
    <tableColumn id="6397" name="Column6397" dataDxfId="26377" totalsRowDxfId="9987"/>
    <tableColumn id="6398" name="Column6398" dataDxfId="26376" totalsRowDxfId="9986"/>
    <tableColumn id="6399" name="Column6399" dataDxfId="26375" totalsRowDxfId="9985"/>
    <tableColumn id="6400" name="Column6400" dataDxfId="26374" totalsRowDxfId="9984"/>
    <tableColumn id="6401" name="Column6401" dataDxfId="26373" totalsRowDxfId="9983"/>
    <tableColumn id="6402" name="Column6402" dataDxfId="26372" totalsRowDxfId="9982"/>
    <tableColumn id="6403" name="Column6403" dataDxfId="26371" totalsRowDxfId="9981"/>
    <tableColumn id="6404" name="Column6404" dataDxfId="26370" totalsRowDxfId="9980"/>
    <tableColumn id="6405" name="Column6405" dataDxfId="26369" totalsRowDxfId="9979"/>
    <tableColumn id="6406" name="Column6406" dataDxfId="26368" totalsRowDxfId="9978"/>
    <tableColumn id="6407" name="Column6407" dataDxfId="26367" totalsRowDxfId="9977"/>
    <tableColumn id="6408" name="Column6408" dataDxfId="26366" totalsRowDxfId="9976"/>
    <tableColumn id="6409" name="Column6409" dataDxfId="26365" totalsRowDxfId="9975"/>
    <tableColumn id="6410" name="Column6410" dataDxfId="26364" totalsRowDxfId="9974"/>
    <tableColumn id="6411" name="Column6411" dataDxfId="26363" totalsRowDxfId="9973"/>
    <tableColumn id="6412" name="Column6412" dataDxfId="26362" totalsRowDxfId="9972"/>
    <tableColumn id="6413" name="Column6413" dataDxfId="26361" totalsRowDxfId="9971"/>
    <tableColumn id="6414" name="Column6414" dataDxfId="26360" totalsRowDxfId="9970"/>
    <tableColumn id="6415" name="Column6415" dataDxfId="26359" totalsRowDxfId="9969"/>
    <tableColumn id="6416" name="Column6416" dataDxfId="26358" totalsRowDxfId="9968"/>
    <tableColumn id="6417" name="Column6417" dataDxfId="26357" totalsRowDxfId="9967"/>
    <tableColumn id="6418" name="Column6418" dataDxfId="26356" totalsRowDxfId="9966"/>
    <tableColumn id="6419" name="Column6419" dataDxfId="26355" totalsRowDxfId="9965"/>
    <tableColumn id="6420" name="Column6420" dataDxfId="26354" totalsRowDxfId="9964"/>
    <tableColumn id="6421" name="Column6421" dataDxfId="26353" totalsRowDxfId="9963"/>
    <tableColumn id="6422" name="Column6422" dataDxfId="26352" totalsRowDxfId="9962"/>
    <tableColumn id="6423" name="Column6423" dataDxfId="26351" totalsRowDxfId="9961"/>
    <tableColumn id="6424" name="Column6424" dataDxfId="26350" totalsRowDxfId="9960"/>
    <tableColumn id="6425" name="Column6425" dataDxfId="26349" totalsRowDxfId="9959"/>
    <tableColumn id="6426" name="Column6426" dataDxfId="26348" totalsRowDxfId="9958"/>
    <tableColumn id="6427" name="Column6427" dataDxfId="26347" totalsRowDxfId="9957"/>
    <tableColumn id="6428" name="Column6428" dataDxfId="26346" totalsRowDxfId="9956"/>
    <tableColumn id="6429" name="Column6429" dataDxfId="26345" totalsRowDxfId="9955"/>
    <tableColumn id="6430" name="Column6430" dataDxfId="26344" totalsRowDxfId="9954"/>
    <tableColumn id="6431" name="Column6431" dataDxfId="26343" totalsRowDxfId="9953"/>
    <tableColumn id="6432" name="Column6432" dataDxfId="26342" totalsRowDxfId="9952"/>
    <tableColumn id="6433" name="Column6433" dataDxfId="26341" totalsRowDxfId="9951"/>
    <tableColumn id="6434" name="Column6434" dataDxfId="26340" totalsRowDxfId="9950"/>
    <tableColumn id="6435" name="Column6435" dataDxfId="26339" totalsRowDxfId="9949"/>
    <tableColumn id="6436" name="Column6436" dataDxfId="26338" totalsRowDxfId="9948"/>
    <tableColumn id="6437" name="Column6437" dataDxfId="26337" totalsRowDxfId="9947"/>
    <tableColumn id="6438" name="Column6438" dataDxfId="26336" totalsRowDxfId="9946"/>
    <tableColumn id="6439" name="Column6439" dataDxfId="26335" totalsRowDxfId="9945"/>
    <tableColumn id="6440" name="Column6440" dataDxfId="26334" totalsRowDxfId="9944"/>
    <tableColumn id="6441" name="Column6441" dataDxfId="26333" totalsRowDxfId="9943"/>
    <tableColumn id="6442" name="Column6442" dataDxfId="26332" totalsRowDxfId="9942"/>
    <tableColumn id="6443" name="Column6443" dataDxfId="26331" totalsRowDxfId="9941"/>
    <tableColumn id="6444" name="Column6444" dataDxfId="26330" totalsRowDxfId="9940"/>
    <tableColumn id="6445" name="Column6445" dataDxfId="26329" totalsRowDxfId="9939"/>
    <tableColumn id="6446" name="Column6446" dataDxfId="26328" totalsRowDxfId="9938"/>
    <tableColumn id="6447" name="Column6447" dataDxfId="26327" totalsRowDxfId="9937"/>
    <tableColumn id="6448" name="Column6448" dataDxfId="26326" totalsRowDxfId="9936"/>
    <tableColumn id="6449" name="Column6449" dataDxfId="26325" totalsRowDxfId="9935"/>
    <tableColumn id="6450" name="Column6450" dataDxfId="26324" totalsRowDxfId="9934"/>
    <tableColumn id="6451" name="Column6451" dataDxfId="26323" totalsRowDxfId="9933"/>
    <tableColumn id="6452" name="Column6452" dataDxfId="26322" totalsRowDxfId="9932"/>
    <tableColumn id="6453" name="Column6453" dataDxfId="26321" totalsRowDxfId="9931"/>
    <tableColumn id="6454" name="Column6454" dataDxfId="26320" totalsRowDxfId="9930"/>
    <tableColumn id="6455" name="Column6455" dataDxfId="26319" totalsRowDxfId="9929"/>
    <tableColumn id="6456" name="Column6456" dataDxfId="26318" totalsRowDxfId="9928"/>
    <tableColumn id="6457" name="Column6457" dataDxfId="26317" totalsRowDxfId="9927"/>
    <tableColumn id="6458" name="Column6458" dataDxfId="26316" totalsRowDxfId="9926"/>
    <tableColumn id="6459" name="Column6459" dataDxfId="26315" totalsRowDxfId="9925"/>
    <tableColumn id="6460" name="Column6460" dataDxfId="26314" totalsRowDxfId="9924"/>
    <tableColumn id="6461" name="Column6461" dataDxfId="26313" totalsRowDxfId="9923"/>
    <tableColumn id="6462" name="Column6462" dataDxfId="26312" totalsRowDxfId="9922"/>
    <tableColumn id="6463" name="Column6463" dataDxfId="26311" totalsRowDxfId="9921"/>
    <tableColumn id="6464" name="Column6464" dataDxfId="26310" totalsRowDxfId="9920"/>
    <tableColumn id="6465" name="Column6465" dataDxfId="26309" totalsRowDxfId="9919"/>
    <tableColumn id="6466" name="Column6466" dataDxfId="26308" totalsRowDxfId="9918"/>
    <tableColumn id="6467" name="Column6467" dataDxfId="26307" totalsRowDxfId="9917"/>
    <tableColumn id="6468" name="Column6468" dataDxfId="26306" totalsRowDxfId="9916"/>
    <tableColumn id="6469" name="Column6469" dataDxfId="26305" totalsRowDxfId="9915"/>
    <tableColumn id="6470" name="Column6470" dataDxfId="26304" totalsRowDxfId="9914"/>
    <tableColumn id="6471" name="Column6471" dataDxfId="26303" totalsRowDxfId="9913"/>
    <tableColumn id="6472" name="Column6472" dataDxfId="26302" totalsRowDxfId="9912"/>
    <tableColumn id="6473" name="Column6473" dataDxfId="26301" totalsRowDxfId="9911"/>
    <tableColumn id="6474" name="Column6474" dataDxfId="26300" totalsRowDxfId="9910"/>
    <tableColumn id="6475" name="Column6475" dataDxfId="26299" totalsRowDxfId="9909"/>
    <tableColumn id="6476" name="Column6476" dataDxfId="26298" totalsRowDxfId="9908"/>
    <tableColumn id="6477" name="Column6477" dataDxfId="26297" totalsRowDxfId="9907"/>
    <tableColumn id="6478" name="Column6478" dataDxfId="26296" totalsRowDxfId="9906"/>
    <tableColumn id="6479" name="Column6479" dataDxfId="26295" totalsRowDxfId="9905"/>
    <tableColumn id="6480" name="Column6480" dataDxfId="26294" totalsRowDxfId="9904"/>
    <tableColumn id="6481" name="Column6481" dataDxfId="26293" totalsRowDxfId="9903"/>
    <tableColumn id="6482" name="Column6482" dataDxfId="26292" totalsRowDxfId="9902"/>
    <tableColumn id="6483" name="Column6483" dataDxfId="26291" totalsRowDxfId="9901"/>
    <tableColumn id="6484" name="Column6484" dataDxfId="26290" totalsRowDxfId="9900"/>
    <tableColumn id="6485" name="Column6485" dataDxfId="26289" totalsRowDxfId="9899"/>
    <tableColumn id="6486" name="Column6486" dataDxfId="26288" totalsRowDxfId="9898"/>
    <tableColumn id="6487" name="Column6487" dataDxfId="26287" totalsRowDxfId="9897"/>
    <tableColumn id="6488" name="Column6488" dataDxfId="26286" totalsRowDxfId="9896"/>
    <tableColumn id="6489" name="Column6489" dataDxfId="26285" totalsRowDxfId="9895"/>
    <tableColumn id="6490" name="Column6490" dataDxfId="26284" totalsRowDxfId="9894"/>
    <tableColumn id="6491" name="Column6491" dataDxfId="26283" totalsRowDxfId="9893"/>
    <tableColumn id="6492" name="Column6492" dataDxfId="26282" totalsRowDxfId="9892"/>
    <tableColumn id="6493" name="Column6493" dataDxfId="26281" totalsRowDxfId="9891"/>
    <tableColumn id="6494" name="Column6494" dataDxfId="26280" totalsRowDxfId="9890"/>
    <tableColumn id="6495" name="Column6495" dataDxfId="26279" totalsRowDxfId="9889"/>
    <tableColumn id="6496" name="Column6496" dataDxfId="26278" totalsRowDxfId="9888"/>
    <tableColumn id="6497" name="Column6497" dataDxfId="26277" totalsRowDxfId="9887"/>
    <tableColumn id="6498" name="Column6498" dataDxfId="26276" totalsRowDxfId="9886"/>
    <tableColumn id="6499" name="Column6499" dataDxfId="26275" totalsRowDxfId="9885"/>
    <tableColumn id="6500" name="Column6500" dataDxfId="26274" totalsRowDxfId="9884"/>
    <tableColumn id="6501" name="Column6501" dataDxfId="26273" totalsRowDxfId="9883"/>
    <tableColumn id="6502" name="Column6502" dataDxfId="26272" totalsRowDxfId="9882"/>
    <tableColumn id="6503" name="Column6503" dataDxfId="26271" totalsRowDxfId="9881"/>
    <tableColumn id="6504" name="Column6504" dataDxfId="26270" totalsRowDxfId="9880"/>
    <tableColumn id="6505" name="Column6505" dataDxfId="26269" totalsRowDxfId="9879"/>
    <tableColumn id="6506" name="Column6506" dataDxfId="26268" totalsRowDxfId="9878"/>
    <tableColumn id="6507" name="Column6507" dataDxfId="26267" totalsRowDxfId="9877"/>
    <tableColumn id="6508" name="Column6508" dataDxfId="26266" totalsRowDxfId="9876"/>
    <tableColumn id="6509" name="Column6509" dataDxfId="26265" totalsRowDxfId="9875"/>
    <tableColumn id="6510" name="Column6510" dataDxfId="26264" totalsRowDxfId="9874"/>
    <tableColumn id="6511" name="Column6511" dataDxfId="26263" totalsRowDxfId="9873"/>
    <tableColumn id="6512" name="Column6512" dataDxfId="26262" totalsRowDxfId="9872"/>
    <tableColumn id="6513" name="Column6513" dataDxfId="26261" totalsRowDxfId="9871"/>
    <tableColumn id="6514" name="Column6514" dataDxfId="26260" totalsRowDxfId="9870"/>
    <tableColumn id="6515" name="Column6515" dataDxfId="26259" totalsRowDxfId="9869"/>
    <tableColumn id="6516" name="Column6516" dataDxfId="26258" totalsRowDxfId="9868"/>
    <tableColumn id="6517" name="Column6517" dataDxfId="26257" totalsRowDxfId="9867"/>
    <tableColumn id="6518" name="Column6518" dataDxfId="26256" totalsRowDxfId="9866"/>
    <tableColumn id="6519" name="Column6519" dataDxfId="26255" totalsRowDxfId="9865"/>
    <tableColumn id="6520" name="Column6520" dataDxfId="26254" totalsRowDxfId="9864"/>
    <tableColumn id="6521" name="Column6521" dataDxfId="26253" totalsRowDxfId="9863"/>
    <tableColumn id="6522" name="Column6522" dataDxfId="26252" totalsRowDxfId="9862"/>
    <tableColumn id="6523" name="Column6523" dataDxfId="26251" totalsRowDxfId="9861"/>
    <tableColumn id="6524" name="Column6524" dataDxfId="26250" totalsRowDxfId="9860"/>
    <tableColumn id="6525" name="Column6525" dataDxfId="26249" totalsRowDxfId="9859"/>
    <tableColumn id="6526" name="Column6526" dataDxfId="26248" totalsRowDxfId="9858"/>
    <tableColumn id="6527" name="Column6527" dataDxfId="26247" totalsRowDxfId="9857"/>
    <tableColumn id="6528" name="Column6528" dataDxfId="26246" totalsRowDxfId="9856"/>
    <tableColumn id="6529" name="Column6529" dataDxfId="26245" totalsRowDxfId="9855"/>
    <tableColumn id="6530" name="Column6530" dataDxfId="26244" totalsRowDxfId="9854"/>
    <tableColumn id="6531" name="Column6531" dataDxfId="26243" totalsRowDxfId="9853"/>
    <tableColumn id="6532" name="Column6532" dataDxfId="26242" totalsRowDxfId="9852"/>
    <tableColumn id="6533" name="Column6533" dataDxfId="26241" totalsRowDxfId="9851"/>
    <tableColumn id="6534" name="Column6534" dataDxfId="26240" totalsRowDxfId="9850"/>
    <tableColumn id="6535" name="Column6535" dataDxfId="26239" totalsRowDxfId="9849"/>
    <tableColumn id="6536" name="Column6536" dataDxfId="26238" totalsRowDxfId="9848"/>
    <tableColumn id="6537" name="Column6537" dataDxfId="26237" totalsRowDxfId="9847"/>
    <tableColumn id="6538" name="Column6538" dataDxfId="26236" totalsRowDxfId="9846"/>
    <tableColumn id="6539" name="Column6539" dataDxfId="26235" totalsRowDxfId="9845"/>
    <tableColumn id="6540" name="Column6540" dataDxfId="26234" totalsRowDxfId="9844"/>
    <tableColumn id="6541" name="Column6541" dataDxfId="26233" totalsRowDxfId="9843"/>
    <tableColumn id="6542" name="Column6542" dataDxfId="26232" totalsRowDxfId="9842"/>
    <tableColumn id="6543" name="Column6543" dataDxfId="26231" totalsRowDxfId="9841"/>
    <tableColumn id="6544" name="Column6544" dataDxfId="26230" totalsRowDxfId="9840"/>
    <tableColumn id="6545" name="Column6545" dataDxfId="26229" totalsRowDxfId="9839"/>
    <tableColumn id="6546" name="Column6546" dataDxfId="26228" totalsRowDxfId="9838"/>
    <tableColumn id="6547" name="Column6547" dataDxfId="26227" totalsRowDxfId="9837"/>
    <tableColumn id="6548" name="Column6548" dataDxfId="26226" totalsRowDxfId="9836"/>
    <tableColumn id="6549" name="Column6549" dataDxfId="26225" totalsRowDxfId="9835"/>
    <tableColumn id="6550" name="Column6550" dataDxfId="26224" totalsRowDxfId="9834"/>
    <tableColumn id="6551" name="Column6551" dataDxfId="26223" totalsRowDxfId="9833"/>
    <tableColumn id="6552" name="Column6552" dataDxfId="26222" totalsRowDxfId="9832"/>
    <tableColumn id="6553" name="Column6553" dataDxfId="26221" totalsRowDxfId="9831"/>
    <tableColumn id="6554" name="Column6554" dataDxfId="26220" totalsRowDxfId="9830"/>
    <tableColumn id="6555" name="Column6555" dataDxfId="26219" totalsRowDxfId="9829"/>
    <tableColumn id="6556" name="Column6556" dataDxfId="26218" totalsRowDxfId="9828"/>
    <tableColumn id="6557" name="Column6557" dataDxfId="26217" totalsRowDxfId="9827"/>
    <tableColumn id="6558" name="Column6558" dataDxfId="26216" totalsRowDxfId="9826"/>
    <tableColumn id="6559" name="Column6559" dataDxfId="26215" totalsRowDxfId="9825"/>
    <tableColumn id="6560" name="Column6560" dataDxfId="26214" totalsRowDxfId="9824"/>
    <tableColumn id="6561" name="Column6561" dataDxfId="26213" totalsRowDxfId="9823"/>
    <tableColumn id="6562" name="Column6562" dataDxfId="26212" totalsRowDxfId="9822"/>
    <tableColumn id="6563" name="Column6563" dataDxfId="26211" totalsRowDxfId="9821"/>
    <tableColumn id="6564" name="Column6564" dataDxfId="26210" totalsRowDxfId="9820"/>
    <tableColumn id="6565" name="Column6565" dataDxfId="26209" totalsRowDxfId="9819"/>
    <tableColumn id="6566" name="Column6566" dataDxfId="26208" totalsRowDxfId="9818"/>
    <tableColumn id="6567" name="Column6567" dataDxfId="26207" totalsRowDxfId="9817"/>
    <tableColumn id="6568" name="Column6568" dataDxfId="26206" totalsRowDxfId="9816"/>
    <tableColumn id="6569" name="Column6569" dataDxfId="26205" totalsRowDxfId="9815"/>
    <tableColumn id="6570" name="Column6570" dataDxfId="26204" totalsRowDxfId="9814"/>
    <tableColumn id="6571" name="Column6571" dataDxfId="26203" totalsRowDxfId="9813"/>
    <tableColumn id="6572" name="Column6572" dataDxfId="26202" totalsRowDxfId="9812"/>
    <tableColumn id="6573" name="Column6573" dataDxfId="26201" totalsRowDxfId="9811"/>
    <tableColumn id="6574" name="Column6574" dataDxfId="26200" totalsRowDxfId="9810"/>
    <tableColumn id="6575" name="Column6575" dataDxfId="26199" totalsRowDxfId="9809"/>
    <tableColumn id="6576" name="Column6576" dataDxfId="26198" totalsRowDxfId="9808"/>
    <tableColumn id="6577" name="Column6577" dataDxfId="26197" totalsRowDxfId="9807"/>
    <tableColumn id="6578" name="Column6578" dataDxfId="26196" totalsRowDxfId="9806"/>
    <tableColumn id="6579" name="Column6579" dataDxfId="26195" totalsRowDxfId="9805"/>
    <tableColumn id="6580" name="Column6580" dataDxfId="26194" totalsRowDxfId="9804"/>
    <tableColumn id="6581" name="Column6581" dataDxfId="26193" totalsRowDxfId="9803"/>
    <tableColumn id="6582" name="Column6582" dataDxfId="26192" totalsRowDxfId="9802"/>
    <tableColumn id="6583" name="Column6583" dataDxfId="26191" totalsRowDxfId="9801"/>
    <tableColumn id="6584" name="Column6584" dataDxfId="26190" totalsRowDxfId="9800"/>
    <tableColumn id="6585" name="Column6585" dataDxfId="26189" totalsRowDxfId="9799"/>
    <tableColumn id="6586" name="Column6586" dataDxfId="26188" totalsRowDxfId="9798"/>
    <tableColumn id="6587" name="Column6587" dataDxfId="26187" totalsRowDxfId="9797"/>
    <tableColumn id="6588" name="Column6588" dataDxfId="26186" totalsRowDxfId="9796"/>
    <tableColumn id="6589" name="Column6589" dataDxfId="26185" totalsRowDxfId="9795"/>
    <tableColumn id="6590" name="Column6590" dataDxfId="26184" totalsRowDxfId="9794"/>
    <tableColumn id="6591" name="Column6591" dataDxfId="26183" totalsRowDxfId="9793"/>
    <tableColumn id="6592" name="Column6592" dataDxfId="26182" totalsRowDxfId="9792"/>
    <tableColumn id="6593" name="Column6593" dataDxfId="26181" totalsRowDxfId="9791"/>
    <tableColumn id="6594" name="Column6594" dataDxfId="26180" totalsRowDxfId="9790"/>
    <tableColumn id="6595" name="Column6595" dataDxfId="26179" totalsRowDxfId="9789"/>
    <tableColumn id="6596" name="Column6596" dataDxfId="26178" totalsRowDxfId="9788"/>
    <tableColumn id="6597" name="Column6597" dataDxfId="26177" totalsRowDxfId="9787"/>
    <tableColumn id="6598" name="Column6598" dataDxfId="26176" totalsRowDxfId="9786"/>
    <tableColumn id="6599" name="Column6599" dataDxfId="26175" totalsRowDxfId="9785"/>
    <tableColumn id="6600" name="Column6600" dataDxfId="26174" totalsRowDxfId="9784"/>
    <tableColumn id="6601" name="Column6601" dataDxfId="26173" totalsRowDxfId="9783"/>
    <tableColumn id="6602" name="Column6602" dataDxfId="26172" totalsRowDxfId="9782"/>
    <tableColumn id="6603" name="Column6603" dataDxfId="26171" totalsRowDxfId="9781"/>
    <tableColumn id="6604" name="Column6604" dataDxfId="26170" totalsRowDxfId="9780"/>
    <tableColumn id="6605" name="Column6605" dataDxfId="26169" totalsRowDxfId="9779"/>
    <tableColumn id="6606" name="Column6606" dataDxfId="26168" totalsRowDxfId="9778"/>
    <tableColumn id="6607" name="Column6607" dataDxfId="26167" totalsRowDxfId="9777"/>
    <tableColumn id="6608" name="Column6608" dataDxfId="26166" totalsRowDxfId="9776"/>
    <tableColumn id="6609" name="Column6609" dataDxfId="26165" totalsRowDxfId="9775"/>
    <tableColumn id="6610" name="Column6610" dataDxfId="26164" totalsRowDxfId="9774"/>
    <tableColumn id="6611" name="Column6611" dataDxfId="26163" totalsRowDxfId="9773"/>
    <tableColumn id="6612" name="Column6612" dataDxfId="26162" totalsRowDxfId="9772"/>
    <tableColumn id="6613" name="Column6613" dataDxfId="26161" totalsRowDxfId="9771"/>
    <tableColumn id="6614" name="Column6614" dataDxfId="26160" totalsRowDxfId="9770"/>
    <tableColumn id="6615" name="Column6615" dataDxfId="26159" totalsRowDxfId="9769"/>
    <tableColumn id="6616" name="Column6616" dataDxfId="26158" totalsRowDxfId="9768"/>
    <tableColumn id="6617" name="Column6617" dataDxfId="26157" totalsRowDxfId="9767"/>
    <tableColumn id="6618" name="Column6618" dataDxfId="26156" totalsRowDxfId="9766"/>
    <tableColumn id="6619" name="Column6619" dataDxfId="26155" totalsRowDxfId="9765"/>
    <tableColumn id="6620" name="Column6620" dataDxfId="26154" totalsRowDxfId="9764"/>
    <tableColumn id="6621" name="Column6621" dataDxfId="26153" totalsRowDxfId="9763"/>
    <tableColumn id="6622" name="Column6622" dataDxfId="26152" totalsRowDxfId="9762"/>
    <tableColumn id="6623" name="Column6623" dataDxfId="26151" totalsRowDxfId="9761"/>
    <tableColumn id="6624" name="Column6624" dataDxfId="26150" totalsRowDxfId="9760"/>
    <tableColumn id="6625" name="Column6625" dataDxfId="26149" totalsRowDxfId="9759"/>
    <tableColumn id="6626" name="Column6626" dataDxfId="26148" totalsRowDxfId="9758"/>
    <tableColumn id="6627" name="Column6627" dataDxfId="26147" totalsRowDxfId="9757"/>
    <tableColumn id="6628" name="Column6628" dataDxfId="26146" totalsRowDxfId="9756"/>
    <tableColumn id="6629" name="Column6629" dataDxfId="26145" totalsRowDxfId="9755"/>
    <tableColumn id="6630" name="Column6630" dataDxfId="26144" totalsRowDxfId="9754"/>
    <tableColumn id="6631" name="Column6631" dataDxfId="26143" totalsRowDxfId="9753"/>
    <tableColumn id="6632" name="Column6632" dataDxfId="26142" totalsRowDxfId="9752"/>
    <tableColumn id="6633" name="Column6633" dataDxfId="26141" totalsRowDxfId="9751"/>
    <tableColumn id="6634" name="Column6634" dataDxfId="26140" totalsRowDxfId="9750"/>
    <tableColumn id="6635" name="Column6635" dataDxfId="26139" totalsRowDxfId="9749"/>
    <tableColumn id="6636" name="Column6636" dataDxfId="26138" totalsRowDxfId="9748"/>
    <tableColumn id="6637" name="Column6637" dataDxfId="26137" totalsRowDxfId="9747"/>
    <tableColumn id="6638" name="Column6638" dataDxfId="26136" totalsRowDxfId="9746"/>
    <tableColumn id="6639" name="Column6639" dataDxfId="26135" totalsRowDxfId="9745"/>
    <tableColumn id="6640" name="Column6640" dataDxfId="26134" totalsRowDxfId="9744"/>
    <tableColumn id="6641" name="Column6641" dataDxfId="26133" totalsRowDxfId="9743"/>
    <tableColumn id="6642" name="Column6642" dataDxfId="26132" totalsRowDxfId="9742"/>
    <tableColumn id="6643" name="Column6643" dataDxfId="26131" totalsRowDxfId="9741"/>
    <tableColumn id="6644" name="Column6644" dataDxfId="26130" totalsRowDxfId="9740"/>
    <tableColumn id="6645" name="Column6645" dataDxfId="26129" totalsRowDxfId="9739"/>
    <tableColumn id="6646" name="Column6646" dataDxfId="26128" totalsRowDxfId="9738"/>
    <tableColumn id="6647" name="Column6647" dataDxfId="26127" totalsRowDxfId="9737"/>
    <tableColumn id="6648" name="Column6648" dataDxfId="26126" totalsRowDxfId="9736"/>
    <tableColumn id="6649" name="Column6649" dataDxfId="26125" totalsRowDxfId="9735"/>
    <tableColumn id="6650" name="Column6650" dataDxfId="26124" totalsRowDxfId="9734"/>
    <tableColumn id="6651" name="Column6651" dataDxfId="26123" totalsRowDxfId="9733"/>
    <tableColumn id="6652" name="Column6652" dataDxfId="26122" totalsRowDxfId="9732"/>
    <tableColumn id="6653" name="Column6653" dataDxfId="26121" totalsRowDxfId="9731"/>
    <tableColumn id="6654" name="Column6654" dataDxfId="26120" totalsRowDxfId="9730"/>
    <tableColumn id="6655" name="Column6655" dataDxfId="26119" totalsRowDxfId="9729"/>
    <tableColumn id="6656" name="Column6656" dataDxfId="26118" totalsRowDxfId="9728"/>
    <tableColumn id="6657" name="Column6657" dataDxfId="26117" totalsRowDxfId="9727"/>
    <tableColumn id="6658" name="Column6658" dataDxfId="26116" totalsRowDxfId="9726"/>
    <tableColumn id="6659" name="Column6659" dataDxfId="26115" totalsRowDxfId="9725"/>
    <tableColumn id="6660" name="Column6660" dataDxfId="26114" totalsRowDxfId="9724"/>
    <tableColumn id="6661" name="Column6661" dataDxfId="26113" totalsRowDxfId="9723"/>
    <tableColumn id="6662" name="Column6662" dataDxfId="26112" totalsRowDxfId="9722"/>
    <tableColumn id="6663" name="Column6663" dataDxfId="26111" totalsRowDxfId="9721"/>
    <tableColumn id="6664" name="Column6664" dataDxfId="26110" totalsRowDxfId="9720"/>
    <tableColumn id="6665" name="Column6665" dataDxfId="26109" totalsRowDxfId="9719"/>
    <tableColumn id="6666" name="Column6666" dataDxfId="26108" totalsRowDxfId="9718"/>
    <tableColumn id="6667" name="Column6667" dataDxfId="26107" totalsRowDxfId="9717"/>
    <tableColumn id="6668" name="Column6668" dataDxfId="26106" totalsRowDxfId="9716"/>
    <tableColumn id="6669" name="Column6669" dataDxfId="26105" totalsRowDxfId="9715"/>
    <tableColumn id="6670" name="Column6670" dataDxfId="26104" totalsRowDxfId="9714"/>
    <tableColumn id="6671" name="Column6671" dataDxfId="26103" totalsRowDxfId="9713"/>
    <tableColumn id="6672" name="Column6672" dataDxfId="26102" totalsRowDxfId="9712"/>
    <tableColumn id="6673" name="Column6673" dataDxfId="26101" totalsRowDxfId="9711"/>
    <tableColumn id="6674" name="Column6674" dataDxfId="26100" totalsRowDxfId="9710"/>
    <tableColumn id="6675" name="Column6675" dataDxfId="26099" totalsRowDxfId="9709"/>
    <tableColumn id="6676" name="Column6676" dataDxfId="26098" totalsRowDxfId="9708"/>
    <tableColumn id="6677" name="Column6677" dataDxfId="26097" totalsRowDxfId="9707"/>
    <tableColumn id="6678" name="Column6678" dataDxfId="26096" totalsRowDxfId="9706"/>
    <tableColumn id="6679" name="Column6679" dataDxfId="26095" totalsRowDxfId="9705"/>
    <tableColumn id="6680" name="Column6680" dataDxfId="26094" totalsRowDxfId="9704"/>
    <tableColumn id="6681" name="Column6681" dataDxfId="26093" totalsRowDxfId="9703"/>
    <tableColumn id="6682" name="Column6682" dataDxfId="26092" totalsRowDxfId="9702"/>
    <tableColumn id="6683" name="Column6683" dataDxfId="26091" totalsRowDxfId="9701"/>
    <tableColumn id="6684" name="Column6684" dataDxfId="26090" totalsRowDxfId="9700"/>
    <tableColumn id="6685" name="Column6685" dataDxfId="26089" totalsRowDxfId="9699"/>
    <tableColumn id="6686" name="Column6686" dataDxfId="26088" totalsRowDxfId="9698"/>
    <tableColumn id="6687" name="Column6687" dataDxfId="26087" totalsRowDxfId="9697"/>
    <tableColumn id="6688" name="Column6688" dataDxfId="26086" totalsRowDxfId="9696"/>
    <tableColumn id="6689" name="Column6689" dataDxfId="26085" totalsRowDxfId="9695"/>
    <tableColumn id="6690" name="Column6690" dataDxfId="26084" totalsRowDxfId="9694"/>
    <tableColumn id="6691" name="Column6691" dataDxfId="26083" totalsRowDxfId="9693"/>
    <tableColumn id="6692" name="Column6692" dataDxfId="26082" totalsRowDxfId="9692"/>
    <tableColumn id="6693" name="Column6693" dataDxfId="26081" totalsRowDxfId="9691"/>
    <tableColumn id="6694" name="Column6694" dataDxfId="26080" totalsRowDxfId="9690"/>
    <tableColumn id="6695" name="Column6695" dataDxfId="26079" totalsRowDxfId="9689"/>
    <tableColumn id="6696" name="Column6696" dataDxfId="26078" totalsRowDxfId="9688"/>
    <tableColumn id="6697" name="Column6697" dataDxfId="26077" totalsRowDxfId="9687"/>
    <tableColumn id="6698" name="Column6698" dataDxfId="26076" totalsRowDxfId="9686"/>
    <tableColumn id="6699" name="Column6699" dataDxfId="26075" totalsRowDxfId="9685"/>
    <tableColumn id="6700" name="Column6700" dataDxfId="26074" totalsRowDxfId="9684"/>
    <tableColumn id="6701" name="Column6701" dataDxfId="26073" totalsRowDxfId="9683"/>
    <tableColumn id="6702" name="Column6702" dataDxfId="26072" totalsRowDxfId="9682"/>
    <tableColumn id="6703" name="Column6703" dataDxfId="26071" totalsRowDxfId="9681"/>
    <tableColumn id="6704" name="Column6704" dataDxfId="26070" totalsRowDxfId="9680"/>
    <tableColumn id="6705" name="Column6705" dataDxfId="26069" totalsRowDxfId="9679"/>
    <tableColumn id="6706" name="Column6706" dataDxfId="26068" totalsRowDxfId="9678"/>
    <tableColumn id="6707" name="Column6707" dataDxfId="26067" totalsRowDxfId="9677"/>
    <tableColumn id="6708" name="Column6708" dataDxfId="26066" totalsRowDxfId="9676"/>
    <tableColumn id="6709" name="Column6709" dataDxfId="26065" totalsRowDxfId="9675"/>
    <tableColumn id="6710" name="Column6710" dataDxfId="26064" totalsRowDxfId="9674"/>
    <tableColumn id="6711" name="Column6711" dataDxfId="26063" totalsRowDxfId="9673"/>
    <tableColumn id="6712" name="Column6712" dataDxfId="26062" totalsRowDxfId="9672"/>
    <tableColumn id="6713" name="Column6713" dataDxfId="26061" totalsRowDxfId="9671"/>
    <tableColumn id="6714" name="Column6714" dataDxfId="26060" totalsRowDxfId="9670"/>
    <tableColumn id="6715" name="Column6715" dataDxfId="26059" totalsRowDxfId="9669"/>
    <tableColumn id="6716" name="Column6716" dataDxfId="26058" totalsRowDxfId="9668"/>
    <tableColumn id="6717" name="Column6717" dataDxfId="26057" totalsRowDxfId="9667"/>
    <tableColumn id="6718" name="Column6718" dataDxfId="26056" totalsRowDxfId="9666"/>
    <tableColumn id="6719" name="Column6719" dataDxfId="26055" totalsRowDxfId="9665"/>
    <tableColumn id="6720" name="Column6720" dataDxfId="26054" totalsRowDxfId="9664"/>
    <tableColumn id="6721" name="Column6721" dataDxfId="26053" totalsRowDxfId="9663"/>
    <tableColumn id="6722" name="Column6722" dataDxfId="26052" totalsRowDxfId="9662"/>
    <tableColumn id="6723" name="Column6723" dataDxfId="26051" totalsRowDxfId="9661"/>
    <tableColumn id="6724" name="Column6724" dataDxfId="26050" totalsRowDxfId="9660"/>
    <tableColumn id="6725" name="Column6725" dataDxfId="26049" totalsRowDxfId="9659"/>
    <tableColumn id="6726" name="Column6726" dataDxfId="26048" totalsRowDxfId="9658"/>
    <tableColumn id="6727" name="Column6727" dataDxfId="26047" totalsRowDxfId="9657"/>
    <tableColumn id="6728" name="Column6728" dataDxfId="26046" totalsRowDxfId="9656"/>
    <tableColumn id="6729" name="Column6729" dataDxfId="26045" totalsRowDxfId="9655"/>
    <tableColumn id="6730" name="Column6730" dataDxfId="26044" totalsRowDxfId="9654"/>
    <tableColumn id="6731" name="Column6731" dataDxfId="26043" totalsRowDxfId="9653"/>
    <tableColumn id="6732" name="Column6732" dataDxfId="26042" totalsRowDxfId="9652"/>
    <tableColumn id="6733" name="Column6733" dataDxfId="26041" totalsRowDxfId="9651"/>
    <tableColumn id="6734" name="Column6734" dataDxfId="26040" totalsRowDxfId="9650"/>
    <tableColumn id="6735" name="Column6735" dataDxfId="26039" totalsRowDxfId="9649"/>
    <tableColumn id="6736" name="Column6736" dataDxfId="26038" totalsRowDxfId="9648"/>
    <tableColumn id="6737" name="Column6737" dataDxfId="26037" totalsRowDxfId="9647"/>
    <tableColumn id="6738" name="Column6738" dataDxfId="26036" totalsRowDxfId="9646"/>
    <tableColumn id="6739" name="Column6739" dataDxfId="26035" totalsRowDxfId="9645"/>
    <tableColumn id="6740" name="Column6740" dataDxfId="26034" totalsRowDxfId="9644"/>
    <tableColumn id="6741" name="Column6741" dataDxfId="26033" totalsRowDxfId="9643"/>
    <tableColumn id="6742" name="Column6742" dataDxfId="26032" totalsRowDxfId="9642"/>
    <tableColumn id="6743" name="Column6743" dataDxfId="26031" totalsRowDxfId="9641"/>
    <tableColumn id="6744" name="Column6744" dataDxfId="26030" totalsRowDxfId="9640"/>
    <tableColumn id="6745" name="Column6745" dataDxfId="26029" totalsRowDxfId="9639"/>
    <tableColumn id="6746" name="Column6746" dataDxfId="26028" totalsRowDxfId="9638"/>
    <tableColumn id="6747" name="Column6747" dataDxfId="26027" totalsRowDxfId="9637"/>
    <tableColumn id="6748" name="Column6748" dataDxfId="26026" totalsRowDxfId="9636"/>
    <tableColumn id="6749" name="Column6749" dataDxfId="26025" totalsRowDxfId="9635"/>
    <tableColumn id="6750" name="Column6750" dataDxfId="26024" totalsRowDxfId="9634"/>
    <tableColumn id="6751" name="Column6751" dataDxfId="26023" totalsRowDxfId="9633"/>
    <tableColumn id="6752" name="Column6752" dataDxfId="26022" totalsRowDxfId="9632"/>
    <tableColumn id="6753" name="Column6753" dataDxfId="26021" totalsRowDxfId="9631"/>
    <tableColumn id="6754" name="Column6754" dataDxfId="26020" totalsRowDxfId="9630"/>
    <tableColumn id="6755" name="Column6755" dataDxfId="26019" totalsRowDxfId="9629"/>
    <tableColumn id="6756" name="Column6756" dataDxfId="26018" totalsRowDxfId="9628"/>
    <tableColumn id="6757" name="Column6757" dataDxfId="26017" totalsRowDxfId="9627"/>
    <tableColumn id="6758" name="Column6758" dataDxfId="26016" totalsRowDxfId="9626"/>
    <tableColumn id="6759" name="Column6759" dataDxfId="26015" totalsRowDxfId="9625"/>
    <tableColumn id="6760" name="Column6760" dataDxfId="26014" totalsRowDxfId="9624"/>
    <tableColumn id="6761" name="Column6761" dataDxfId="26013" totalsRowDxfId="9623"/>
    <tableColumn id="6762" name="Column6762" dataDxfId="26012" totalsRowDxfId="9622"/>
    <tableColumn id="6763" name="Column6763" dataDxfId="26011" totalsRowDxfId="9621"/>
    <tableColumn id="6764" name="Column6764" dataDxfId="26010" totalsRowDxfId="9620"/>
    <tableColumn id="6765" name="Column6765" dataDxfId="26009" totalsRowDxfId="9619"/>
    <tableColumn id="6766" name="Column6766" dataDxfId="26008" totalsRowDxfId="9618"/>
    <tableColumn id="6767" name="Column6767" dataDxfId="26007" totalsRowDxfId="9617"/>
    <tableColumn id="6768" name="Column6768" dataDxfId="26006" totalsRowDxfId="9616"/>
    <tableColumn id="6769" name="Column6769" dataDxfId="26005" totalsRowDxfId="9615"/>
    <tableColumn id="6770" name="Column6770" dataDxfId="26004" totalsRowDxfId="9614"/>
    <tableColumn id="6771" name="Column6771" dataDxfId="26003" totalsRowDxfId="9613"/>
    <tableColumn id="6772" name="Column6772" dataDxfId="26002" totalsRowDxfId="9612"/>
    <tableColumn id="6773" name="Column6773" dataDxfId="26001" totalsRowDxfId="9611"/>
    <tableColumn id="6774" name="Column6774" dataDxfId="26000" totalsRowDxfId="9610"/>
    <tableColumn id="6775" name="Column6775" dataDxfId="25999" totalsRowDxfId="9609"/>
    <tableColumn id="6776" name="Column6776" dataDxfId="25998" totalsRowDxfId="9608"/>
    <tableColumn id="6777" name="Column6777" dataDxfId="25997" totalsRowDxfId="9607"/>
    <tableColumn id="6778" name="Column6778" dataDxfId="25996" totalsRowDxfId="9606"/>
    <tableColumn id="6779" name="Column6779" dataDxfId="25995" totalsRowDxfId="9605"/>
    <tableColumn id="6780" name="Column6780" dataDxfId="25994" totalsRowDxfId="9604"/>
    <tableColumn id="6781" name="Column6781" dataDxfId="25993" totalsRowDxfId="9603"/>
    <tableColumn id="6782" name="Column6782" dataDxfId="25992" totalsRowDxfId="9602"/>
    <tableColumn id="6783" name="Column6783" dataDxfId="25991" totalsRowDxfId="9601"/>
    <tableColumn id="6784" name="Column6784" dataDxfId="25990" totalsRowDxfId="9600"/>
    <tableColumn id="6785" name="Column6785" dataDxfId="25989" totalsRowDxfId="9599"/>
    <tableColumn id="6786" name="Column6786" dataDxfId="25988" totalsRowDxfId="9598"/>
    <tableColumn id="6787" name="Column6787" dataDxfId="25987" totalsRowDxfId="9597"/>
    <tableColumn id="6788" name="Column6788" dataDxfId="25986" totalsRowDxfId="9596"/>
    <tableColumn id="6789" name="Column6789" dataDxfId="25985" totalsRowDxfId="9595"/>
    <tableColumn id="6790" name="Column6790" dataDxfId="25984" totalsRowDxfId="9594"/>
    <tableColumn id="6791" name="Column6791" dataDxfId="25983" totalsRowDxfId="9593"/>
    <tableColumn id="6792" name="Column6792" dataDxfId="25982" totalsRowDxfId="9592"/>
    <tableColumn id="6793" name="Column6793" dataDxfId="25981" totalsRowDxfId="9591"/>
    <tableColumn id="6794" name="Column6794" dataDxfId="25980" totalsRowDxfId="9590"/>
    <tableColumn id="6795" name="Column6795" dataDxfId="25979" totalsRowDxfId="9589"/>
    <tableColumn id="6796" name="Column6796" dataDxfId="25978" totalsRowDxfId="9588"/>
    <tableColumn id="6797" name="Column6797" dataDxfId="25977" totalsRowDxfId="9587"/>
    <tableColumn id="6798" name="Column6798" dataDxfId="25976" totalsRowDxfId="9586"/>
    <tableColumn id="6799" name="Column6799" dataDxfId="25975" totalsRowDxfId="9585"/>
    <tableColumn id="6800" name="Column6800" dataDxfId="25974" totalsRowDxfId="9584"/>
    <tableColumn id="6801" name="Column6801" dataDxfId="25973" totalsRowDxfId="9583"/>
    <tableColumn id="6802" name="Column6802" dataDxfId="25972" totalsRowDxfId="9582"/>
    <tableColumn id="6803" name="Column6803" dataDxfId="25971" totalsRowDxfId="9581"/>
    <tableColumn id="6804" name="Column6804" dataDxfId="25970" totalsRowDxfId="9580"/>
    <tableColumn id="6805" name="Column6805" dataDxfId="25969" totalsRowDxfId="9579"/>
    <tableColumn id="6806" name="Column6806" dataDxfId="25968" totalsRowDxfId="9578"/>
    <tableColumn id="6807" name="Column6807" dataDxfId="25967" totalsRowDxfId="9577"/>
    <tableColumn id="6808" name="Column6808" dataDxfId="25966" totalsRowDxfId="9576"/>
    <tableColumn id="6809" name="Column6809" dataDxfId="25965" totalsRowDxfId="9575"/>
    <tableColumn id="6810" name="Column6810" dataDxfId="25964" totalsRowDxfId="9574"/>
    <tableColumn id="6811" name="Column6811" dataDxfId="25963" totalsRowDxfId="9573"/>
    <tableColumn id="6812" name="Column6812" dataDxfId="25962" totalsRowDxfId="9572"/>
    <tableColumn id="6813" name="Column6813" dataDxfId="25961" totalsRowDxfId="9571"/>
    <tableColumn id="6814" name="Column6814" dataDxfId="25960" totalsRowDxfId="9570"/>
    <tableColumn id="6815" name="Column6815" dataDxfId="25959" totalsRowDxfId="9569"/>
    <tableColumn id="6816" name="Column6816" dataDxfId="25958" totalsRowDxfId="9568"/>
    <tableColumn id="6817" name="Column6817" dataDxfId="25957" totalsRowDxfId="9567"/>
    <tableColumn id="6818" name="Column6818" dataDxfId="25956" totalsRowDxfId="9566"/>
    <tableColumn id="6819" name="Column6819" dataDxfId="25955" totalsRowDxfId="9565"/>
    <tableColumn id="6820" name="Column6820" dataDxfId="25954" totalsRowDxfId="9564"/>
    <tableColumn id="6821" name="Column6821" dataDxfId="25953" totalsRowDxfId="9563"/>
    <tableColumn id="6822" name="Column6822" dataDxfId="25952" totalsRowDxfId="9562"/>
    <tableColumn id="6823" name="Column6823" dataDxfId="25951" totalsRowDxfId="9561"/>
    <tableColumn id="6824" name="Column6824" dataDxfId="25950" totalsRowDxfId="9560"/>
    <tableColumn id="6825" name="Column6825" dataDxfId="25949" totalsRowDxfId="9559"/>
    <tableColumn id="6826" name="Column6826" dataDxfId="25948" totalsRowDxfId="9558"/>
    <tableColumn id="6827" name="Column6827" dataDxfId="25947" totalsRowDxfId="9557"/>
    <tableColumn id="6828" name="Column6828" dataDxfId="25946" totalsRowDxfId="9556"/>
    <tableColumn id="6829" name="Column6829" dataDxfId="25945" totalsRowDxfId="9555"/>
    <tableColumn id="6830" name="Column6830" dataDxfId="25944" totalsRowDxfId="9554"/>
    <tableColumn id="6831" name="Column6831" dataDxfId="25943" totalsRowDxfId="9553"/>
    <tableColumn id="6832" name="Column6832" dataDxfId="25942" totalsRowDxfId="9552"/>
    <tableColumn id="6833" name="Column6833" dataDxfId="25941" totalsRowDxfId="9551"/>
    <tableColumn id="6834" name="Column6834" dataDxfId="25940" totalsRowDxfId="9550"/>
    <tableColumn id="6835" name="Column6835" dataDxfId="25939" totalsRowDxfId="9549"/>
    <tableColumn id="6836" name="Column6836" dataDxfId="25938" totalsRowDxfId="9548"/>
    <tableColumn id="6837" name="Column6837" dataDxfId="25937" totalsRowDxfId="9547"/>
    <tableColumn id="6838" name="Column6838" dataDxfId="25936" totalsRowDxfId="9546"/>
    <tableColumn id="6839" name="Column6839" dataDxfId="25935" totalsRowDxfId="9545"/>
    <tableColumn id="6840" name="Column6840" dataDxfId="25934" totalsRowDxfId="9544"/>
    <tableColumn id="6841" name="Column6841" dataDxfId="25933" totalsRowDxfId="9543"/>
    <tableColumn id="6842" name="Column6842" dataDxfId="25932" totalsRowDxfId="9542"/>
    <tableColumn id="6843" name="Column6843" dataDxfId="25931" totalsRowDxfId="9541"/>
    <tableColumn id="6844" name="Column6844" dataDxfId="25930" totalsRowDxfId="9540"/>
    <tableColumn id="6845" name="Column6845" dataDxfId="25929" totalsRowDxfId="9539"/>
    <tableColumn id="6846" name="Column6846" dataDxfId="25928" totalsRowDxfId="9538"/>
    <tableColumn id="6847" name="Column6847" dataDxfId="25927" totalsRowDxfId="9537"/>
    <tableColumn id="6848" name="Column6848" dataDxfId="25926" totalsRowDxfId="9536"/>
    <tableColumn id="6849" name="Column6849" dataDxfId="25925" totalsRowDxfId="9535"/>
    <tableColumn id="6850" name="Column6850" dataDxfId="25924" totalsRowDxfId="9534"/>
    <tableColumn id="6851" name="Column6851" dataDxfId="25923" totalsRowDxfId="9533"/>
    <tableColumn id="6852" name="Column6852" dataDxfId="25922" totalsRowDxfId="9532"/>
    <tableColumn id="6853" name="Column6853" dataDxfId="25921" totalsRowDxfId="9531"/>
    <tableColumn id="6854" name="Column6854" dataDxfId="25920" totalsRowDxfId="9530"/>
    <tableColumn id="6855" name="Column6855" dataDxfId="25919" totalsRowDxfId="9529"/>
    <tableColumn id="6856" name="Column6856" dataDxfId="25918" totalsRowDxfId="9528"/>
    <tableColumn id="6857" name="Column6857" dataDxfId="25917" totalsRowDxfId="9527"/>
    <tableColumn id="6858" name="Column6858" dataDxfId="25916" totalsRowDxfId="9526"/>
    <tableColumn id="6859" name="Column6859" dataDxfId="25915" totalsRowDxfId="9525"/>
    <tableColumn id="6860" name="Column6860" dataDxfId="25914" totalsRowDxfId="9524"/>
    <tableColumn id="6861" name="Column6861" dataDxfId="25913" totalsRowDxfId="9523"/>
    <tableColumn id="6862" name="Column6862" dataDxfId="25912" totalsRowDxfId="9522"/>
    <tableColumn id="6863" name="Column6863" dataDxfId="25911" totalsRowDxfId="9521"/>
    <tableColumn id="6864" name="Column6864" dataDxfId="25910" totalsRowDxfId="9520"/>
    <tableColumn id="6865" name="Column6865" dataDxfId="25909" totalsRowDxfId="9519"/>
    <tableColumn id="6866" name="Column6866" dataDxfId="25908" totalsRowDxfId="9518"/>
    <tableColumn id="6867" name="Column6867" dataDxfId="25907" totalsRowDxfId="9517"/>
    <tableColumn id="6868" name="Column6868" dataDxfId="25906" totalsRowDxfId="9516"/>
    <tableColumn id="6869" name="Column6869" dataDxfId="25905" totalsRowDxfId="9515"/>
    <tableColumn id="6870" name="Column6870" dataDxfId="25904" totalsRowDxfId="9514"/>
    <tableColumn id="6871" name="Column6871" dataDxfId="25903" totalsRowDxfId="9513"/>
    <tableColumn id="6872" name="Column6872" dataDxfId="25902" totalsRowDxfId="9512"/>
    <tableColumn id="6873" name="Column6873" dataDxfId="25901" totalsRowDxfId="9511"/>
    <tableColumn id="6874" name="Column6874" dataDxfId="25900" totalsRowDxfId="9510"/>
    <tableColumn id="6875" name="Column6875" dataDxfId="25899" totalsRowDxfId="9509"/>
    <tableColumn id="6876" name="Column6876" dataDxfId="25898" totalsRowDxfId="9508"/>
    <tableColumn id="6877" name="Column6877" dataDxfId="25897" totalsRowDxfId="9507"/>
    <tableColumn id="6878" name="Column6878" dataDxfId="25896" totalsRowDxfId="9506"/>
    <tableColumn id="6879" name="Column6879" dataDxfId="25895" totalsRowDxfId="9505"/>
    <tableColumn id="6880" name="Column6880" dataDxfId="25894" totalsRowDxfId="9504"/>
    <tableColumn id="6881" name="Column6881" dataDxfId="25893" totalsRowDxfId="9503"/>
    <tableColumn id="6882" name="Column6882" dataDxfId="25892" totalsRowDxfId="9502"/>
    <tableColumn id="6883" name="Column6883" dataDxfId="25891" totalsRowDxfId="9501"/>
    <tableColumn id="6884" name="Column6884" dataDxfId="25890" totalsRowDxfId="9500"/>
    <tableColumn id="6885" name="Column6885" dataDxfId="25889" totalsRowDxfId="9499"/>
    <tableColumn id="6886" name="Column6886" dataDxfId="25888" totalsRowDxfId="9498"/>
    <tableColumn id="6887" name="Column6887" dataDxfId="25887" totalsRowDxfId="9497"/>
    <tableColumn id="6888" name="Column6888" dataDxfId="25886" totalsRowDxfId="9496"/>
    <tableColumn id="6889" name="Column6889" dataDxfId="25885" totalsRowDxfId="9495"/>
    <tableColumn id="6890" name="Column6890" dataDxfId="25884" totalsRowDxfId="9494"/>
    <tableColumn id="6891" name="Column6891" dataDxfId="25883" totalsRowDxfId="9493"/>
    <tableColumn id="6892" name="Column6892" dataDxfId="25882" totalsRowDxfId="9492"/>
    <tableColumn id="6893" name="Column6893" dataDxfId="25881" totalsRowDxfId="9491"/>
    <tableColumn id="6894" name="Column6894" dataDxfId="25880" totalsRowDxfId="9490"/>
    <tableColumn id="6895" name="Column6895" dataDxfId="25879" totalsRowDxfId="9489"/>
    <tableColumn id="6896" name="Column6896" dataDxfId="25878" totalsRowDxfId="9488"/>
    <tableColumn id="6897" name="Column6897" dataDxfId="25877" totalsRowDxfId="9487"/>
    <tableColumn id="6898" name="Column6898" dataDxfId="25876" totalsRowDxfId="9486"/>
    <tableColumn id="6899" name="Column6899" dataDxfId="25875" totalsRowDxfId="9485"/>
    <tableColumn id="6900" name="Column6900" dataDxfId="25874" totalsRowDxfId="9484"/>
    <tableColumn id="6901" name="Column6901" dataDxfId="25873" totalsRowDxfId="9483"/>
    <tableColumn id="6902" name="Column6902" dataDxfId="25872" totalsRowDxfId="9482"/>
    <tableColumn id="6903" name="Column6903" dataDxfId="25871" totalsRowDxfId="9481"/>
    <tableColumn id="6904" name="Column6904" dataDxfId="25870" totalsRowDxfId="9480"/>
    <tableColumn id="6905" name="Column6905" dataDxfId="25869" totalsRowDxfId="9479"/>
    <tableColumn id="6906" name="Column6906" dataDxfId="25868" totalsRowDxfId="9478"/>
    <tableColumn id="6907" name="Column6907" dataDxfId="25867" totalsRowDxfId="9477"/>
    <tableColumn id="6908" name="Column6908" dataDxfId="25866" totalsRowDxfId="9476"/>
    <tableColumn id="6909" name="Column6909" dataDxfId="25865" totalsRowDxfId="9475"/>
    <tableColumn id="6910" name="Column6910" dataDxfId="25864" totalsRowDxfId="9474"/>
    <tableColumn id="6911" name="Column6911" dataDxfId="25863" totalsRowDxfId="9473"/>
    <tableColumn id="6912" name="Column6912" dataDxfId="25862" totalsRowDxfId="9472"/>
    <tableColumn id="6913" name="Column6913" dataDxfId="25861" totalsRowDxfId="9471"/>
    <tableColumn id="6914" name="Column6914" dataDxfId="25860" totalsRowDxfId="9470"/>
    <tableColumn id="6915" name="Column6915" dataDxfId="25859" totalsRowDxfId="9469"/>
    <tableColumn id="6916" name="Column6916" dataDxfId="25858" totalsRowDxfId="9468"/>
    <tableColumn id="6917" name="Column6917" dataDxfId="25857" totalsRowDxfId="9467"/>
    <tableColumn id="6918" name="Column6918" dataDxfId="25856" totalsRowDxfId="9466"/>
    <tableColumn id="6919" name="Column6919" dataDxfId="25855" totalsRowDxfId="9465"/>
    <tableColumn id="6920" name="Column6920" dataDxfId="25854" totalsRowDxfId="9464"/>
    <tableColumn id="6921" name="Column6921" dataDxfId="25853" totalsRowDxfId="9463"/>
    <tableColumn id="6922" name="Column6922" dataDxfId="25852" totalsRowDxfId="9462"/>
    <tableColumn id="6923" name="Column6923" dataDxfId="25851" totalsRowDxfId="9461"/>
    <tableColumn id="6924" name="Column6924" dataDxfId="25850" totalsRowDxfId="9460"/>
    <tableColumn id="6925" name="Column6925" dataDxfId="25849" totalsRowDxfId="9459"/>
    <tableColumn id="6926" name="Column6926" dataDxfId="25848" totalsRowDxfId="9458"/>
    <tableColumn id="6927" name="Column6927" dataDxfId="25847" totalsRowDxfId="9457"/>
    <tableColumn id="6928" name="Column6928" dataDxfId="25846" totalsRowDxfId="9456"/>
    <tableColumn id="6929" name="Column6929" dataDxfId="25845" totalsRowDxfId="9455"/>
    <tableColumn id="6930" name="Column6930" dataDxfId="25844" totalsRowDxfId="9454"/>
    <tableColumn id="6931" name="Column6931" dataDxfId="25843" totalsRowDxfId="9453"/>
    <tableColumn id="6932" name="Column6932" dataDxfId="25842" totalsRowDxfId="9452"/>
    <tableColumn id="6933" name="Column6933" dataDxfId="25841" totalsRowDxfId="9451"/>
    <tableColumn id="6934" name="Column6934" dataDxfId="25840" totalsRowDxfId="9450"/>
    <tableColumn id="6935" name="Column6935" dataDxfId="25839" totalsRowDxfId="9449"/>
    <tableColumn id="6936" name="Column6936" dataDxfId="25838" totalsRowDxfId="9448"/>
    <tableColumn id="6937" name="Column6937" dataDxfId="25837" totalsRowDxfId="9447"/>
    <tableColumn id="6938" name="Column6938" dataDxfId="25836" totalsRowDxfId="9446"/>
    <tableColumn id="6939" name="Column6939" dataDxfId="25835" totalsRowDxfId="9445"/>
    <tableColumn id="6940" name="Column6940" dataDxfId="25834" totalsRowDxfId="9444"/>
    <tableColumn id="6941" name="Column6941" dataDxfId="25833" totalsRowDxfId="9443"/>
    <tableColumn id="6942" name="Column6942" dataDxfId="25832" totalsRowDxfId="9442"/>
    <tableColumn id="6943" name="Column6943" dataDxfId="25831" totalsRowDxfId="9441"/>
    <tableColumn id="6944" name="Column6944" dataDxfId="25830" totalsRowDxfId="9440"/>
    <tableColumn id="6945" name="Column6945" dataDxfId="25829" totalsRowDxfId="9439"/>
    <tableColumn id="6946" name="Column6946" dataDxfId="25828" totalsRowDxfId="9438"/>
    <tableColumn id="6947" name="Column6947" dataDxfId="25827" totalsRowDxfId="9437"/>
    <tableColumn id="6948" name="Column6948" dataDxfId="25826" totalsRowDxfId="9436"/>
    <tableColumn id="6949" name="Column6949" dataDxfId="25825" totalsRowDxfId="9435"/>
    <tableColumn id="6950" name="Column6950" dataDxfId="25824" totalsRowDxfId="9434"/>
    <tableColumn id="6951" name="Column6951" dataDxfId="25823" totalsRowDxfId="9433"/>
    <tableColumn id="6952" name="Column6952" dataDxfId="25822" totalsRowDxfId="9432"/>
    <tableColumn id="6953" name="Column6953" dataDxfId="25821" totalsRowDxfId="9431"/>
    <tableColumn id="6954" name="Column6954" dataDxfId="25820" totalsRowDxfId="9430"/>
    <tableColumn id="6955" name="Column6955" dataDxfId="25819" totalsRowDxfId="9429"/>
    <tableColumn id="6956" name="Column6956" dataDxfId="25818" totalsRowDxfId="9428"/>
    <tableColumn id="6957" name="Column6957" dataDxfId="25817" totalsRowDxfId="9427"/>
    <tableColumn id="6958" name="Column6958" dataDxfId="25816" totalsRowDxfId="9426"/>
    <tableColumn id="6959" name="Column6959" dataDxfId="25815" totalsRowDxfId="9425"/>
    <tableColumn id="6960" name="Column6960" dataDxfId="25814" totalsRowDxfId="9424"/>
    <tableColumn id="6961" name="Column6961" dataDxfId="25813" totalsRowDxfId="9423"/>
    <tableColumn id="6962" name="Column6962" dataDxfId="25812" totalsRowDxfId="9422"/>
    <tableColumn id="6963" name="Column6963" dataDxfId="25811" totalsRowDxfId="9421"/>
    <tableColumn id="6964" name="Column6964" dataDxfId="25810" totalsRowDxfId="9420"/>
    <tableColumn id="6965" name="Column6965" dataDxfId="25809" totalsRowDxfId="9419"/>
    <tableColumn id="6966" name="Column6966" dataDxfId="25808" totalsRowDxfId="9418"/>
    <tableColumn id="6967" name="Column6967" dataDxfId="25807" totalsRowDxfId="9417"/>
    <tableColumn id="6968" name="Column6968" dataDxfId="25806" totalsRowDxfId="9416"/>
    <tableColumn id="6969" name="Column6969" dataDxfId="25805" totalsRowDxfId="9415"/>
    <tableColumn id="6970" name="Column6970" dataDxfId="25804" totalsRowDxfId="9414"/>
    <tableColumn id="6971" name="Column6971" dataDxfId="25803" totalsRowDxfId="9413"/>
    <tableColumn id="6972" name="Column6972" dataDxfId="25802" totalsRowDxfId="9412"/>
    <tableColumn id="6973" name="Column6973" dataDxfId="25801" totalsRowDxfId="9411"/>
    <tableColumn id="6974" name="Column6974" dataDxfId="25800" totalsRowDxfId="9410"/>
    <tableColumn id="6975" name="Column6975" dataDxfId="25799" totalsRowDxfId="9409"/>
    <tableColumn id="6976" name="Column6976" dataDxfId="25798" totalsRowDxfId="9408"/>
    <tableColumn id="6977" name="Column6977" dataDxfId="25797" totalsRowDxfId="9407"/>
    <tableColumn id="6978" name="Column6978" dataDxfId="25796" totalsRowDxfId="9406"/>
    <tableColumn id="6979" name="Column6979" dataDxfId="25795" totalsRowDxfId="9405"/>
    <tableColumn id="6980" name="Column6980" dataDxfId="25794" totalsRowDxfId="9404"/>
    <tableColumn id="6981" name="Column6981" dataDxfId="25793" totalsRowDxfId="9403"/>
    <tableColumn id="6982" name="Column6982" dataDxfId="25792" totalsRowDxfId="9402"/>
    <tableColumn id="6983" name="Column6983" dataDxfId="25791" totalsRowDxfId="9401"/>
    <tableColumn id="6984" name="Column6984" dataDxfId="25790" totalsRowDxfId="9400"/>
    <tableColumn id="6985" name="Column6985" dataDxfId="25789" totalsRowDxfId="9399"/>
    <tableColumn id="6986" name="Column6986" dataDxfId="25788" totalsRowDxfId="9398"/>
    <tableColumn id="6987" name="Column6987" dataDxfId="25787" totalsRowDxfId="9397"/>
    <tableColumn id="6988" name="Column6988" dataDxfId="25786" totalsRowDxfId="9396"/>
    <tableColumn id="6989" name="Column6989" dataDxfId="25785" totalsRowDxfId="9395"/>
    <tableColumn id="6990" name="Column6990" dataDxfId="25784" totalsRowDxfId="9394"/>
    <tableColumn id="6991" name="Column6991" dataDxfId="25783" totalsRowDxfId="9393"/>
    <tableColumn id="6992" name="Column6992" dataDxfId="25782" totalsRowDxfId="9392"/>
    <tableColumn id="6993" name="Column6993" dataDxfId="25781" totalsRowDxfId="9391"/>
    <tableColumn id="6994" name="Column6994" dataDxfId="25780" totalsRowDxfId="9390"/>
    <tableColumn id="6995" name="Column6995" dataDxfId="25779" totalsRowDxfId="9389"/>
    <tableColumn id="6996" name="Column6996" dataDxfId="25778" totalsRowDxfId="9388"/>
    <tableColumn id="6997" name="Column6997" dataDxfId="25777" totalsRowDxfId="9387"/>
    <tableColumn id="6998" name="Column6998" dataDxfId="25776" totalsRowDxfId="9386"/>
    <tableColumn id="6999" name="Column6999" dataDxfId="25775" totalsRowDxfId="9385"/>
    <tableColumn id="7000" name="Column7000" dataDxfId="25774" totalsRowDxfId="9384"/>
    <tableColumn id="7001" name="Column7001" dataDxfId="25773" totalsRowDxfId="9383"/>
    <tableColumn id="7002" name="Column7002" dataDxfId="25772" totalsRowDxfId="9382"/>
    <tableColumn id="7003" name="Column7003" dataDxfId="25771" totalsRowDxfId="9381"/>
    <tableColumn id="7004" name="Column7004" dataDxfId="25770" totalsRowDxfId="9380"/>
    <tableColumn id="7005" name="Column7005" dataDxfId="25769" totalsRowDxfId="9379"/>
    <tableColumn id="7006" name="Column7006" dataDxfId="25768" totalsRowDxfId="9378"/>
    <tableColumn id="7007" name="Column7007" dataDxfId="25767" totalsRowDxfId="9377"/>
    <tableColumn id="7008" name="Column7008" dataDxfId="25766" totalsRowDxfId="9376"/>
    <tableColumn id="7009" name="Column7009" dataDxfId="25765" totalsRowDxfId="9375"/>
    <tableColumn id="7010" name="Column7010" dataDxfId="25764" totalsRowDxfId="9374"/>
    <tableColumn id="7011" name="Column7011" dataDxfId="25763" totalsRowDxfId="9373"/>
    <tableColumn id="7012" name="Column7012" dataDxfId="25762" totalsRowDxfId="9372"/>
    <tableColumn id="7013" name="Column7013" dataDxfId="25761" totalsRowDxfId="9371"/>
    <tableColumn id="7014" name="Column7014" dataDxfId="25760" totalsRowDxfId="9370"/>
    <tableColumn id="7015" name="Column7015" dataDxfId="25759" totalsRowDxfId="9369"/>
    <tableColumn id="7016" name="Column7016" dataDxfId="25758" totalsRowDxfId="9368"/>
    <tableColumn id="7017" name="Column7017" dataDxfId="25757" totalsRowDxfId="9367"/>
    <tableColumn id="7018" name="Column7018" dataDxfId="25756" totalsRowDxfId="9366"/>
    <tableColumn id="7019" name="Column7019" dataDxfId="25755" totalsRowDxfId="9365"/>
    <tableColumn id="7020" name="Column7020" dataDxfId="25754" totalsRowDxfId="9364"/>
    <tableColumn id="7021" name="Column7021" dataDxfId="25753" totalsRowDxfId="9363"/>
    <tableColumn id="7022" name="Column7022" dataDxfId="25752" totalsRowDxfId="9362"/>
    <tableColumn id="7023" name="Column7023" dataDxfId="25751" totalsRowDxfId="9361"/>
    <tableColumn id="7024" name="Column7024" dataDxfId="25750" totalsRowDxfId="9360"/>
    <tableColumn id="7025" name="Column7025" dataDxfId="25749" totalsRowDxfId="9359"/>
    <tableColumn id="7026" name="Column7026" dataDxfId="25748" totalsRowDxfId="9358"/>
    <tableColumn id="7027" name="Column7027" dataDxfId="25747" totalsRowDxfId="9357"/>
    <tableColumn id="7028" name="Column7028" dataDxfId="25746" totalsRowDxfId="9356"/>
    <tableColumn id="7029" name="Column7029" dataDxfId="25745" totalsRowDxfId="9355"/>
    <tableColumn id="7030" name="Column7030" dataDxfId="25744" totalsRowDxfId="9354"/>
    <tableColumn id="7031" name="Column7031" dataDxfId="25743" totalsRowDxfId="9353"/>
    <tableColumn id="7032" name="Column7032" dataDxfId="25742" totalsRowDxfId="9352"/>
    <tableColumn id="7033" name="Column7033" dataDxfId="25741" totalsRowDxfId="9351"/>
    <tableColumn id="7034" name="Column7034" dataDxfId="25740" totalsRowDxfId="9350"/>
    <tableColumn id="7035" name="Column7035" dataDxfId="25739" totalsRowDxfId="9349"/>
    <tableColumn id="7036" name="Column7036" dataDxfId="25738" totalsRowDxfId="9348"/>
    <tableColumn id="7037" name="Column7037" dataDxfId="25737" totalsRowDxfId="9347"/>
    <tableColumn id="7038" name="Column7038" dataDxfId="25736" totalsRowDxfId="9346"/>
    <tableColumn id="7039" name="Column7039" dataDxfId="25735" totalsRowDxfId="9345"/>
    <tableColumn id="7040" name="Column7040" dataDxfId="25734" totalsRowDxfId="9344"/>
    <tableColumn id="7041" name="Column7041" dataDxfId="25733" totalsRowDxfId="9343"/>
    <tableColumn id="7042" name="Column7042" dataDxfId="25732" totalsRowDxfId="9342"/>
    <tableColumn id="7043" name="Column7043" dataDxfId="25731" totalsRowDxfId="9341"/>
    <tableColumn id="7044" name="Column7044" dataDxfId="25730" totalsRowDxfId="9340"/>
    <tableColumn id="7045" name="Column7045" dataDxfId="25729" totalsRowDxfId="9339"/>
    <tableColumn id="7046" name="Column7046" dataDxfId="25728" totalsRowDxfId="9338"/>
    <tableColumn id="7047" name="Column7047" dataDxfId="25727" totalsRowDxfId="9337"/>
    <tableColumn id="7048" name="Column7048" dataDxfId="25726" totalsRowDxfId="9336"/>
    <tableColumn id="7049" name="Column7049" dataDxfId="25725" totalsRowDxfId="9335"/>
    <tableColumn id="7050" name="Column7050" dataDxfId="25724" totalsRowDxfId="9334"/>
    <tableColumn id="7051" name="Column7051" dataDxfId="25723" totalsRowDxfId="9333"/>
    <tableColumn id="7052" name="Column7052" dataDxfId="25722" totalsRowDxfId="9332"/>
    <tableColumn id="7053" name="Column7053" dataDxfId="25721" totalsRowDxfId="9331"/>
    <tableColumn id="7054" name="Column7054" dataDxfId="25720" totalsRowDxfId="9330"/>
    <tableColumn id="7055" name="Column7055" dataDxfId="25719" totalsRowDxfId="9329"/>
    <tableColumn id="7056" name="Column7056" dataDxfId="25718" totalsRowDxfId="9328"/>
    <tableColumn id="7057" name="Column7057" dataDxfId="25717" totalsRowDxfId="9327"/>
    <tableColumn id="7058" name="Column7058" dataDxfId="25716" totalsRowDxfId="9326"/>
    <tableColumn id="7059" name="Column7059" dataDxfId="25715" totalsRowDxfId="9325"/>
    <tableColumn id="7060" name="Column7060" dataDxfId="25714" totalsRowDxfId="9324"/>
    <tableColumn id="7061" name="Column7061" dataDxfId="25713" totalsRowDxfId="9323"/>
    <tableColumn id="7062" name="Column7062" dataDxfId="25712" totalsRowDxfId="9322"/>
    <tableColumn id="7063" name="Column7063" dataDxfId="25711" totalsRowDxfId="9321"/>
    <tableColumn id="7064" name="Column7064" dataDxfId="25710" totalsRowDxfId="9320"/>
    <tableColumn id="7065" name="Column7065" dataDxfId="25709" totalsRowDxfId="9319"/>
    <tableColumn id="7066" name="Column7066" dataDxfId="25708" totalsRowDxfId="9318"/>
    <tableColumn id="7067" name="Column7067" dataDxfId="25707" totalsRowDxfId="9317"/>
    <tableColumn id="7068" name="Column7068" dataDxfId="25706" totalsRowDxfId="9316"/>
    <tableColumn id="7069" name="Column7069" dataDxfId="25705" totalsRowDxfId="9315"/>
    <tableColumn id="7070" name="Column7070" dataDxfId="25704" totalsRowDxfId="9314"/>
    <tableColumn id="7071" name="Column7071" dataDxfId="25703" totalsRowDxfId="9313"/>
    <tableColumn id="7072" name="Column7072" dataDxfId="25702" totalsRowDxfId="9312"/>
    <tableColumn id="7073" name="Column7073" dataDxfId="25701" totalsRowDxfId="9311"/>
    <tableColumn id="7074" name="Column7074" dataDxfId="25700" totalsRowDxfId="9310"/>
    <tableColumn id="7075" name="Column7075" dataDxfId="25699" totalsRowDxfId="9309"/>
    <tableColumn id="7076" name="Column7076" dataDxfId="25698" totalsRowDxfId="9308"/>
    <tableColumn id="7077" name="Column7077" dataDxfId="25697" totalsRowDxfId="9307"/>
    <tableColumn id="7078" name="Column7078" dataDxfId="25696" totalsRowDxfId="9306"/>
    <tableColumn id="7079" name="Column7079" dataDxfId="25695" totalsRowDxfId="9305"/>
    <tableColumn id="7080" name="Column7080" dataDxfId="25694" totalsRowDxfId="9304"/>
    <tableColumn id="7081" name="Column7081" dataDxfId="25693" totalsRowDxfId="9303"/>
    <tableColumn id="7082" name="Column7082" dataDxfId="25692" totalsRowDxfId="9302"/>
    <tableColumn id="7083" name="Column7083" dataDxfId="25691" totalsRowDxfId="9301"/>
    <tableColumn id="7084" name="Column7084" dataDxfId="25690" totalsRowDxfId="9300"/>
    <tableColumn id="7085" name="Column7085" dataDxfId="25689" totalsRowDxfId="9299"/>
    <tableColumn id="7086" name="Column7086" dataDxfId="25688" totalsRowDxfId="9298"/>
    <tableColumn id="7087" name="Column7087" dataDxfId="25687" totalsRowDxfId="9297"/>
    <tableColumn id="7088" name="Column7088" dataDxfId="25686" totalsRowDxfId="9296"/>
    <tableColumn id="7089" name="Column7089" dataDxfId="25685" totalsRowDxfId="9295"/>
    <tableColumn id="7090" name="Column7090" dataDxfId="25684" totalsRowDxfId="9294"/>
    <tableColumn id="7091" name="Column7091" dataDxfId="25683" totalsRowDxfId="9293"/>
    <tableColumn id="7092" name="Column7092" dataDxfId="25682" totalsRowDxfId="9292"/>
    <tableColumn id="7093" name="Column7093" dataDxfId="25681" totalsRowDxfId="9291"/>
    <tableColumn id="7094" name="Column7094" dataDxfId="25680" totalsRowDxfId="9290"/>
    <tableColumn id="7095" name="Column7095" dataDxfId="25679" totalsRowDxfId="9289"/>
    <tableColumn id="7096" name="Column7096" dataDxfId="25678" totalsRowDxfId="9288"/>
    <tableColumn id="7097" name="Column7097" dataDxfId="25677" totalsRowDxfId="9287"/>
    <tableColumn id="7098" name="Column7098" dataDxfId="25676" totalsRowDxfId="9286"/>
    <tableColumn id="7099" name="Column7099" dataDxfId="25675" totalsRowDxfId="9285"/>
    <tableColumn id="7100" name="Column7100" dataDxfId="25674" totalsRowDxfId="9284"/>
    <tableColumn id="7101" name="Column7101" dataDxfId="25673" totalsRowDxfId="9283"/>
    <tableColumn id="7102" name="Column7102" dataDxfId="25672" totalsRowDxfId="9282"/>
    <tableColumn id="7103" name="Column7103" dataDxfId="25671" totalsRowDxfId="9281"/>
    <tableColumn id="7104" name="Column7104" dataDxfId="25670" totalsRowDxfId="9280"/>
    <tableColumn id="7105" name="Column7105" dataDxfId="25669" totalsRowDxfId="9279"/>
    <tableColumn id="7106" name="Column7106" dataDxfId="25668" totalsRowDxfId="9278"/>
    <tableColumn id="7107" name="Column7107" dataDxfId="25667" totalsRowDxfId="9277"/>
    <tableColumn id="7108" name="Column7108" dataDxfId="25666" totalsRowDxfId="9276"/>
    <tableColumn id="7109" name="Column7109" dataDxfId="25665" totalsRowDxfId="9275"/>
    <tableColumn id="7110" name="Column7110" dataDxfId="25664" totalsRowDxfId="9274"/>
    <tableColumn id="7111" name="Column7111" dataDxfId="25663" totalsRowDxfId="9273"/>
    <tableColumn id="7112" name="Column7112" dataDxfId="25662" totalsRowDxfId="9272"/>
    <tableColumn id="7113" name="Column7113" dataDxfId="25661" totalsRowDxfId="9271"/>
    <tableColumn id="7114" name="Column7114" dataDxfId="25660" totalsRowDxfId="9270"/>
    <tableColumn id="7115" name="Column7115" dataDxfId="25659" totalsRowDxfId="9269"/>
    <tableColumn id="7116" name="Column7116" dataDxfId="25658" totalsRowDxfId="9268"/>
    <tableColumn id="7117" name="Column7117" dataDxfId="25657" totalsRowDxfId="9267"/>
    <tableColumn id="7118" name="Column7118" dataDxfId="25656" totalsRowDxfId="9266"/>
    <tableColumn id="7119" name="Column7119" dataDxfId="25655" totalsRowDxfId="9265"/>
    <tableColumn id="7120" name="Column7120" dataDxfId="25654" totalsRowDxfId="9264"/>
    <tableColumn id="7121" name="Column7121" dataDxfId="25653" totalsRowDxfId="9263"/>
    <tableColumn id="7122" name="Column7122" dataDxfId="25652" totalsRowDxfId="9262"/>
    <tableColumn id="7123" name="Column7123" dataDxfId="25651" totalsRowDxfId="9261"/>
    <tableColumn id="7124" name="Column7124" dataDxfId="25650" totalsRowDxfId="9260"/>
    <tableColumn id="7125" name="Column7125" dataDxfId="25649" totalsRowDxfId="9259"/>
    <tableColumn id="7126" name="Column7126" dataDxfId="25648" totalsRowDxfId="9258"/>
    <tableColumn id="7127" name="Column7127" dataDxfId="25647" totalsRowDxfId="9257"/>
    <tableColumn id="7128" name="Column7128" dataDxfId="25646" totalsRowDxfId="9256"/>
    <tableColumn id="7129" name="Column7129" dataDxfId="25645" totalsRowDxfId="9255"/>
    <tableColumn id="7130" name="Column7130" dataDxfId="25644" totalsRowDxfId="9254"/>
    <tableColumn id="7131" name="Column7131" dataDxfId="25643" totalsRowDxfId="9253"/>
    <tableColumn id="7132" name="Column7132" dataDxfId="25642" totalsRowDxfId="9252"/>
    <tableColumn id="7133" name="Column7133" dataDxfId="25641" totalsRowDxfId="9251"/>
    <tableColumn id="7134" name="Column7134" dataDxfId="25640" totalsRowDxfId="9250"/>
    <tableColumn id="7135" name="Column7135" dataDxfId="25639" totalsRowDxfId="9249"/>
    <tableColumn id="7136" name="Column7136" dataDxfId="25638" totalsRowDxfId="9248"/>
    <tableColumn id="7137" name="Column7137" dataDxfId="25637" totalsRowDxfId="9247"/>
    <tableColumn id="7138" name="Column7138" dataDxfId="25636" totalsRowDxfId="9246"/>
    <tableColumn id="7139" name="Column7139" dataDxfId="25635" totalsRowDxfId="9245"/>
    <tableColumn id="7140" name="Column7140" dataDxfId="25634" totalsRowDxfId="9244"/>
    <tableColumn id="7141" name="Column7141" dataDxfId="25633" totalsRowDxfId="9243"/>
    <tableColumn id="7142" name="Column7142" dataDxfId="25632" totalsRowDxfId="9242"/>
    <tableColumn id="7143" name="Column7143" dataDxfId="25631" totalsRowDxfId="9241"/>
    <tableColumn id="7144" name="Column7144" dataDxfId="25630" totalsRowDxfId="9240"/>
    <tableColumn id="7145" name="Column7145" dataDxfId="25629" totalsRowDxfId="9239"/>
    <tableColumn id="7146" name="Column7146" dataDxfId="25628" totalsRowDxfId="9238"/>
    <tableColumn id="7147" name="Column7147" dataDxfId="25627" totalsRowDxfId="9237"/>
    <tableColumn id="7148" name="Column7148" dataDxfId="25626" totalsRowDxfId="9236"/>
    <tableColumn id="7149" name="Column7149" dataDxfId="25625" totalsRowDxfId="9235"/>
    <tableColumn id="7150" name="Column7150" dataDxfId="25624" totalsRowDxfId="9234"/>
    <tableColumn id="7151" name="Column7151" dataDxfId="25623" totalsRowDxfId="9233"/>
    <tableColumn id="7152" name="Column7152" dataDxfId="25622" totalsRowDxfId="9232"/>
    <tableColumn id="7153" name="Column7153" dataDxfId="25621" totalsRowDxfId="9231"/>
    <tableColumn id="7154" name="Column7154" dataDxfId="25620" totalsRowDxfId="9230"/>
    <tableColumn id="7155" name="Column7155" dataDxfId="25619" totalsRowDxfId="9229"/>
    <tableColumn id="7156" name="Column7156" dataDxfId="25618" totalsRowDxfId="9228"/>
    <tableColumn id="7157" name="Column7157" dataDxfId="25617" totalsRowDxfId="9227"/>
    <tableColumn id="7158" name="Column7158" dataDxfId="25616" totalsRowDxfId="9226"/>
    <tableColumn id="7159" name="Column7159" dataDxfId="25615" totalsRowDxfId="9225"/>
    <tableColumn id="7160" name="Column7160" dataDxfId="25614" totalsRowDxfId="9224"/>
    <tableColumn id="7161" name="Column7161" dataDxfId="25613" totalsRowDxfId="9223"/>
    <tableColumn id="7162" name="Column7162" dataDxfId="25612" totalsRowDxfId="9222"/>
    <tableColumn id="7163" name="Column7163" dataDxfId="25611" totalsRowDxfId="9221"/>
    <tableColumn id="7164" name="Column7164" dataDxfId="25610" totalsRowDxfId="9220"/>
    <tableColumn id="7165" name="Column7165" dataDxfId="25609" totalsRowDxfId="9219"/>
    <tableColumn id="7166" name="Column7166" dataDxfId="25608" totalsRowDxfId="9218"/>
    <tableColumn id="7167" name="Column7167" dataDxfId="25607" totalsRowDxfId="9217"/>
    <tableColumn id="7168" name="Column7168" dataDxfId="25606" totalsRowDxfId="9216"/>
    <tableColumn id="7169" name="Column7169" dataDxfId="25605" totalsRowDxfId="9215"/>
    <tableColumn id="7170" name="Column7170" dataDxfId="25604" totalsRowDxfId="9214"/>
    <tableColumn id="7171" name="Column7171" dataDxfId="25603" totalsRowDxfId="9213"/>
    <tableColumn id="7172" name="Column7172" dataDxfId="25602" totalsRowDxfId="9212"/>
    <tableColumn id="7173" name="Column7173" dataDxfId="25601" totalsRowDxfId="9211"/>
    <tableColumn id="7174" name="Column7174" dataDxfId="25600" totalsRowDxfId="9210"/>
    <tableColumn id="7175" name="Column7175" dataDxfId="25599" totalsRowDxfId="9209"/>
    <tableColumn id="7176" name="Column7176" dataDxfId="25598" totalsRowDxfId="9208"/>
    <tableColumn id="7177" name="Column7177" dataDxfId="25597" totalsRowDxfId="9207"/>
    <tableColumn id="7178" name="Column7178" dataDxfId="25596" totalsRowDxfId="9206"/>
    <tableColumn id="7179" name="Column7179" dataDxfId="25595" totalsRowDxfId="9205"/>
    <tableColumn id="7180" name="Column7180" dataDxfId="25594" totalsRowDxfId="9204"/>
    <tableColumn id="7181" name="Column7181" dataDxfId="25593" totalsRowDxfId="9203"/>
    <tableColumn id="7182" name="Column7182" dataDxfId="25592" totalsRowDxfId="9202"/>
    <tableColumn id="7183" name="Column7183" dataDxfId="25591" totalsRowDxfId="9201"/>
    <tableColumn id="7184" name="Column7184" dataDxfId="25590" totalsRowDxfId="9200"/>
    <tableColumn id="7185" name="Column7185" dataDxfId="25589" totalsRowDxfId="9199"/>
    <tableColumn id="7186" name="Column7186" dataDxfId="25588" totalsRowDxfId="9198"/>
    <tableColumn id="7187" name="Column7187" dataDxfId="25587" totalsRowDxfId="9197"/>
    <tableColumn id="7188" name="Column7188" dataDxfId="25586" totalsRowDxfId="9196"/>
    <tableColumn id="7189" name="Column7189" dataDxfId="25585" totalsRowDxfId="9195"/>
    <tableColumn id="7190" name="Column7190" dataDxfId="25584" totalsRowDxfId="9194"/>
    <tableColumn id="7191" name="Column7191" dataDxfId="25583" totalsRowDxfId="9193"/>
    <tableColumn id="7192" name="Column7192" dataDxfId="25582" totalsRowDxfId="9192"/>
    <tableColumn id="7193" name="Column7193" dataDxfId="25581" totalsRowDxfId="9191"/>
    <tableColumn id="7194" name="Column7194" dataDxfId="25580" totalsRowDxfId="9190"/>
    <tableColumn id="7195" name="Column7195" dataDxfId="25579" totalsRowDxfId="9189"/>
    <tableColumn id="7196" name="Column7196" dataDxfId="25578" totalsRowDxfId="9188"/>
    <tableColumn id="7197" name="Column7197" dataDxfId="25577" totalsRowDxfId="9187"/>
    <tableColumn id="7198" name="Column7198" dataDxfId="25576" totalsRowDxfId="9186"/>
    <tableColumn id="7199" name="Column7199" dataDxfId="25575" totalsRowDxfId="9185"/>
    <tableColumn id="7200" name="Column7200" dataDxfId="25574" totalsRowDxfId="9184"/>
    <tableColumn id="7201" name="Column7201" dataDxfId="25573" totalsRowDxfId="9183"/>
    <tableColumn id="7202" name="Column7202" dataDxfId="25572" totalsRowDxfId="9182"/>
    <tableColumn id="7203" name="Column7203" dataDxfId="25571" totalsRowDxfId="9181"/>
    <tableColumn id="7204" name="Column7204" dataDxfId="25570" totalsRowDxfId="9180"/>
    <tableColumn id="7205" name="Column7205" dataDxfId="25569" totalsRowDxfId="9179"/>
    <tableColumn id="7206" name="Column7206" dataDxfId="25568" totalsRowDxfId="9178"/>
    <tableColumn id="7207" name="Column7207" dataDxfId="25567" totalsRowDxfId="9177"/>
    <tableColumn id="7208" name="Column7208" dataDxfId="25566" totalsRowDxfId="9176"/>
    <tableColumn id="7209" name="Column7209" dataDxfId="25565" totalsRowDxfId="9175"/>
    <tableColumn id="7210" name="Column7210" dataDxfId="25564" totalsRowDxfId="9174"/>
    <tableColumn id="7211" name="Column7211" dataDxfId="25563" totalsRowDxfId="9173"/>
    <tableColumn id="7212" name="Column7212" dataDxfId="25562" totalsRowDxfId="9172"/>
    <tableColumn id="7213" name="Column7213" dataDxfId="25561" totalsRowDxfId="9171"/>
    <tableColumn id="7214" name="Column7214" dataDxfId="25560" totalsRowDxfId="9170"/>
    <tableColumn id="7215" name="Column7215" dataDxfId="25559" totalsRowDxfId="9169"/>
    <tableColumn id="7216" name="Column7216" dataDxfId="25558" totalsRowDxfId="9168"/>
    <tableColumn id="7217" name="Column7217" dataDxfId="25557" totalsRowDxfId="9167"/>
    <tableColumn id="7218" name="Column7218" dataDxfId="25556" totalsRowDxfId="9166"/>
    <tableColumn id="7219" name="Column7219" dataDxfId="25555" totalsRowDxfId="9165"/>
    <tableColumn id="7220" name="Column7220" dataDxfId="25554" totalsRowDxfId="9164"/>
    <tableColumn id="7221" name="Column7221" dataDxfId="25553" totalsRowDxfId="9163"/>
    <tableColumn id="7222" name="Column7222" dataDxfId="25552" totalsRowDxfId="9162"/>
    <tableColumn id="7223" name="Column7223" dataDxfId="25551" totalsRowDxfId="9161"/>
    <tableColumn id="7224" name="Column7224" dataDxfId="25550" totalsRowDxfId="9160"/>
    <tableColumn id="7225" name="Column7225" dataDxfId="25549" totalsRowDxfId="9159"/>
    <tableColumn id="7226" name="Column7226" dataDxfId="25548" totalsRowDxfId="9158"/>
    <tableColumn id="7227" name="Column7227" dataDxfId="25547" totalsRowDxfId="9157"/>
    <tableColumn id="7228" name="Column7228" dataDxfId="25546" totalsRowDxfId="9156"/>
    <tableColumn id="7229" name="Column7229" dataDxfId="25545" totalsRowDxfId="9155"/>
    <tableColumn id="7230" name="Column7230" dataDxfId="25544" totalsRowDxfId="9154"/>
    <tableColumn id="7231" name="Column7231" dataDxfId="25543" totalsRowDxfId="9153"/>
    <tableColumn id="7232" name="Column7232" dataDxfId="25542" totalsRowDxfId="9152"/>
    <tableColumn id="7233" name="Column7233" dataDxfId="25541" totalsRowDxfId="9151"/>
    <tableColumn id="7234" name="Column7234" dataDxfId="25540" totalsRowDxfId="9150"/>
    <tableColumn id="7235" name="Column7235" dataDxfId="25539" totalsRowDxfId="9149"/>
    <tableColumn id="7236" name="Column7236" dataDxfId="25538" totalsRowDxfId="9148"/>
    <tableColumn id="7237" name="Column7237" dataDxfId="25537" totalsRowDxfId="9147"/>
    <tableColumn id="7238" name="Column7238" dataDxfId="25536" totalsRowDxfId="9146"/>
    <tableColumn id="7239" name="Column7239" dataDxfId="25535" totalsRowDxfId="9145"/>
    <tableColumn id="7240" name="Column7240" dataDxfId="25534" totalsRowDxfId="9144"/>
    <tableColumn id="7241" name="Column7241" dataDxfId="25533" totalsRowDxfId="9143"/>
    <tableColumn id="7242" name="Column7242" dataDxfId="25532" totalsRowDxfId="9142"/>
    <tableColumn id="7243" name="Column7243" dataDxfId="25531" totalsRowDxfId="9141"/>
    <tableColumn id="7244" name="Column7244" dataDxfId="25530" totalsRowDxfId="9140"/>
    <tableColumn id="7245" name="Column7245" dataDxfId="25529" totalsRowDxfId="9139"/>
    <tableColumn id="7246" name="Column7246" dataDxfId="25528" totalsRowDxfId="9138"/>
    <tableColumn id="7247" name="Column7247" dataDxfId="25527" totalsRowDxfId="9137"/>
    <tableColumn id="7248" name="Column7248" dataDxfId="25526" totalsRowDxfId="9136"/>
    <tableColumn id="7249" name="Column7249" dataDxfId="25525" totalsRowDxfId="9135"/>
    <tableColumn id="7250" name="Column7250" dataDxfId="25524" totalsRowDxfId="9134"/>
    <tableColumn id="7251" name="Column7251" dataDxfId="25523" totalsRowDxfId="9133"/>
    <tableColumn id="7252" name="Column7252" dataDxfId="25522" totalsRowDxfId="9132"/>
    <tableColumn id="7253" name="Column7253" dataDxfId="25521" totalsRowDxfId="9131"/>
    <tableColumn id="7254" name="Column7254" dataDxfId="25520" totalsRowDxfId="9130"/>
    <tableColumn id="7255" name="Column7255" dataDxfId="25519" totalsRowDxfId="9129"/>
    <tableColumn id="7256" name="Column7256" dataDxfId="25518" totalsRowDxfId="9128"/>
    <tableColumn id="7257" name="Column7257" dataDxfId="25517" totalsRowDxfId="9127"/>
    <tableColumn id="7258" name="Column7258" dataDxfId="25516" totalsRowDxfId="9126"/>
    <tableColumn id="7259" name="Column7259" dataDxfId="25515" totalsRowDxfId="9125"/>
    <tableColumn id="7260" name="Column7260" dataDxfId="25514" totalsRowDxfId="9124"/>
    <tableColumn id="7261" name="Column7261" dataDxfId="25513" totalsRowDxfId="9123"/>
    <tableColumn id="7262" name="Column7262" dataDxfId="25512" totalsRowDxfId="9122"/>
    <tableColumn id="7263" name="Column7263" dataDxfId="25511" totalsRowDxfId="9121"/>
    <tableColumn id="7264" name="Column7264" dataDxfId="25510" totalsRowDxfId="9120"/>
    <tableColumn id="7265" name="Column7265" dataDxfId="25509" totalsRowDxfId="9119"/>
    <tableColumn id="7266" name="Column7266" dataDxfId="25508" totalsRowDxfId="9118"/>
    <tableColumn id="7267" name="Column7267" dataDxfId="25507" totalsRowDxfId="9117"/>
    <tableColumn id="7268" name="Column7268" dataDxfId="25506" totalsRowDxfId="9116"/>
    <tableColumn id="7269" name="Column7269" dataDxfId="25505" totalsRowDxfId="9115"/>
    <tableColumn id="7270" name="Column7270" dataDxfId="25504" totalsRowDxfId="9114"/>
    <tableColumn id="7271" name="Column7271" dataDxfId="25503" totalsRowDxfId="9113"/>
    <tableColumn id="7272" name="Column7272" dataDxfId="25502" totalsRowDxfId="9112"/>
    <tableColumn id="7273" name="Column7273" dataDxfId="25501" totalsRowDxfId="9111"/>
    <tableColumn id="7274" name="Column7274" dataDxfId="25500" totalsRowDxfId="9110"/>
    <tableColumn id="7275" name="Column7275" dataDxfId="25499" totalsRowDxfId="9109"/>
    <tableColumn id="7276" name="Column7276" dataDxfId="25498" totalsRowDxfId="9108"/>
    <tableColumn id="7277" name="Column7277" dataDxfId="25497" totalsRowDxfId="9107"/>
    <tableColumn id="7278" name="Column7278" dataDxfId="25496" totalsRowDxfId="9106"/>
    <tableColumn id="7279" name="Column7279" dataDxfId="25495" totalsRowDxfId="9105"/>
    <tableColumn id="7280" name="Column7280" dataDxfId="25494" totalsRowDxfId="9104"/>
    <tableColumn id="7281" name="Column7281" dataDxfId="25493" totalsRowDxfId="9103"/>
    <tableColumn id="7282" name="Column7282" dataDxfId="25492" totalsRowDxfId="9102"/>
    <tableColumn id="7283" name="Column7283" dataDxfId="25491" totalsRowDxfId="9101"/>
    <tableColumn id="7284" name="Column7284" dataDxfId="25490" totalsRowDxfId="9100"/>
    <tableColumn id="7285" name="Column7285" dataDxfId="25489" totalsRowDxfId="9099"/>
    <tableColumn id="7286" name="Column7286" dataDxfId="25488" totalsRowDxfId="9098"/>
    <tableColumn id="7287" name="Column7287" dataDxfId="25487" totalsRowDxfId="9097"/>
    <tableColumn id="7288" name="Column7288" dataDxfId="25486" totalsRowDxfId="9096"/>
    <tableColumn id="7289" name="Column7289" dataDxfId="25485" totalsRowDxfId="9095"/>
    <tableColumn id="7290" name="Column7290" dataDxfId="25484" totalsRowDxfId="9094"/>
    <tableColumn id="7291" name="Column7291" dataDxfId="25483" totalsRowDxfId="9093"/>
    <tableColumn id="7292" name="Column7292" dataDxfId="25482" totalsRowDxfId="9092"/>
    <tableColumn id="7293" name="Column7293" dataDxfId="25481" totalsRowDxfId="9091"/>
    <tableColumn id="7294" name="Column7294" dataDxfId="25480" totalsRowDxfId="9090"/>
    <tableColumn id="7295" name="Column7295" dataDxfId="25479" totalsRowDxfId="9089"/>
    <tableColumn id="7296" name="Column7296" dataDxfId="25478" totalsRowDxfId="9088"/>
    <tableColumn id="7297" name="Column7297" dataDxfId="25477" totalsRowDxfId="9087"/>
    <tableColumn id="7298" name="Column7298" dataDxfId="25476" totalsRowDxfId="9086"/>
    <tableColumn id="7299" name="Column7299" dataDxfId="25475" totalsRowDxfId="9085"/>
    <tableColumn id="7300" name="Column7300" dataDxfId="25474" totalsRowDxfId="9084"/>
    <tableColumn id="7301" name="Column7301" dataDxfId="25473" totalsRowDxfId="9083"/>
    <tableColumn id="7302" name="Column7302" dataDxfId="25472" totalsRowDxfId="9082"/>
    <tableColumn id="7303" name="Column7303" dataDxfId="25471" totalsRowDxfId="9081"/>
    <tableColumn id="7304" name="Column7304" dataDxfId="25470" totalsRowDxfId="9080"/>
    <tableColumn id="7305" name="Column7305" dataDxfId="25469" totalsRowDxfId="9079"/>
    <tableColumn id="7306" name="Column7306" dataDxfId="25468" totalsRowDxfId="9078"/>
    <tableColumn id="7307" name="Column7307" dataDxfId="25467" totalsRowDxfId="9077"/>
    <tableColumn id="7308" name="Column7308" dataDxfId="25466" totalsRowDxfId="9076"/>
    <tableColumn id="7309" name="Column7309" dataDxfId="25465" totalsRowDxfId="9075"/>
    <tableColumn id="7310" name="Column7310" dataDxfId="25464" totalsRowDxfId="9074"/>
    <tableColumn id="7311" name="Column7311" dataDxfId="25463" totalsRowDxfId="9073"/>
    <tableColumn id="7312" name="Column7312" dataDxfId="25462" totalsRowDxfId="9072"/>
    <tableColumn id="7313" name="Column7313" dataDxfId="25461" totalsRowDxfId="9071"/>
    <tableColumn id="7314" name="Column7314" dataDxfId="25460" totalsRowDxfId="9070"/>
    <tableColumn id="7315" name="Column7315" dataDxfId="25459" totalsRowDxfId="9069"/>
    <tableColumn id="7316" name="Column7316" dataDxfId="25458" totalsRowDxfId="9068"/>
    <tableColumn id="7317" name="Column7317" dataDxfId="25457" totalsRowDxfId="9067"/>
    <tableColumn id="7318" name="Column7318" dataDxfId="25456" totalsRowDxfId="9066"/>
    <tableColumn id="7319" name="Column7319" dataDxfId="25455" totalsRowDxfId="9065"/>
    <tableColumn id="7320" name="Column7320" dataDxfId="25454" totalsRowDxfId="9064"/>
    <tableColumn id="7321" name="Column7321" dataDxfId="25453" totalsRowDxfId="9063"/>
    <tableColumn id="7322" name="Column7322" dataDxfId="25452" totalsRowDxfId="9062"/>
    <tableColumn id="7323" name="Column7323" dataDxfId="25451" totalsRowDxfId="9061"/>
    <tableColumn id="7324" name="Column7324" dataDxfId="25450" totalsRowDxfId="9060"/>
    <tableColumn id="7325" name="Column7325" dataDxfId="25449" totalsRowDxfId="9059"/>
    <tableColumn id="7326" name="Column7326" dataDxfId="25448" totalsRowDxfId="9058"/>
    <tableColumn id="7327" name="Column7327" dataDxfId="25447" totalsRowDxfId="9057"/>
    <tableColumn id="7328" name="Column7328" dataDxfId="25446" totalsRowDxfId="9056"/>
    <tableColumn id="7329" name="Column7329" dataDxfId="25445" totalsRowDxfId="9055"/>
    <tableColumn id="7330" name="Column7330" dataDxfId="25444" totalsRowDxfId="9054"/>
    <tableColumn id="7331" name="Column7331" dataDxfId="25443" totalsRowDxfId="9053"/>
    <tableColumn id="7332" name="Column7332" dataDxfId="25442" totalsRowDxfId="9052"/>
    <tableColumn id="7333" name="Column7333" dataDxfId="25441" totalsRowDxfId="9051"/>
    <tableColumn id="7334" name="Column7334" dataDxfId="25440" totalsRowDxfId="9050"/>
    <tableColumn id="7335" name="Column7335" dataDxfId="25439" totalsRowDxfId="9049"/>
    <tableColumn id="7336" name="Column7336" dataDxfId="25438" totalsRowDxfId="9048"/>
    <tableColumn id="7337" name="Column7337" dataDxfId="25437" totalsRowDxfId="9047"/>
    <tableColumn id="7338" name="Column7338" dataDxfId="25436" totalsRowDxfId="9046"/>
    <tableColumn id="7339" name="Column7339" dataDxfId="25435" totalsRowDxfId="9045"/>
    <tableColumn id="7340" name="Column7340" dataDxfId="25434" totalsRowDxfId="9044"/>
    <tableColumn id="7341" name="Column7341" dataDxfId="25433" totalsRowDxfId="9043"/>
    <tableColumn id="7342" name="Column7342" dataDxfId="25432" totalsRowDxfId="9042"/>
    <tableColumn id="7343" name="Column7343" dataDxfId="25431" totalsRowDxfId="9041"/>
    <tableColumn id="7344" name="Column7344" dataDxfId="25430" totalsRowDxfId="9040"/>
    <tableColumn id="7345" name="Column7345" dataDxfId="25429" totalsRowDxfId="9039"/>
    <tableColumn id="7346" name="Column7346" dataDxfId="25428" totalsRowDxfId="9038"/>
    <tableColumn id="7347" name="Column7347" dataDxfId="25427" totalsRowDxfId="9037"/>
    <tableColumn id="7348" name="Column7348" dataDxfId="25426" totalsRowDxfId="9036"/>
    <tableColumn id="7349" name="Column7349" dataDxfId="25425" totalsRowDxfId="9035"/>
    <tableColumn id="7350" name="Column7350" dataDxfId="25424" totalsRowDxfId="9034"/>
    <tableColumn id="7351" name="Column7351" dataDxfId="25423" totalsRowDxfId="9033"/>
    <tableColumn id="7352" name="Column7352" dataDxfId="25422" totalsRowDxfId="9032"/>
    <tableColumn id="7353" name="Column7353" dataDxfId="25421" totalsRowDxfId="9031"/>
    <tableColumn id="7354" name="Column7354" dataDxfId="25420" totalsRowDxfId="9030"/>
    <tableColumn id="7355" name="Column7355" dataDxfId="25419" totalsRowDxfId="9029"/>
    <tableColumn id="7356" name="Column7356" dataDxfId="25418" totalsRowDxfId="9028"/>
    <tableColumn id="7357" name="Column7357" dataDxfId="25417" totalsRowDxfId="9027"/>
    <tableColumn id="7358" name="Column7358" dataDxfId="25416" totalsRowDxfId="9026"/>
    <tableColumn id="7359" name="Column7359" dataDxfId="25415" totalsRowDxfId="9025"/>
    <tableColumn id="7360" name="Column7360" dataDxfId="25414" totalsRowDxfId="9024"/>
    <tableColumn id="7361" name="Column7361" dataDxfId="25413" totalsRowDxfId="9023"/>
    <tableColumn id="7362" name="Column7362" dataDxfId="25412" totalsRowDxfId="9022"/>
    <tableColumn id="7363" name="Column7363" dataDxfId="25411" totalsRowDxfId="9021"/>
    <tableColumn id="7364" name="Column7364" dataDxfId="25410" totalsRowDxfId="9020"/>
    <tableColumn id="7365" name="Column7365" dataDxfId="25409" totalsRowDxfId="9019"/>
    <tableColumn id="7366" name="Column7366" dataDxfId="25408" totalsRowDxfId="9018"/>
    <tableColumn id="7367" name="Column7367" dataDxfId="25407" totalsRowDxfId="9017"/>
    <tableColumn id="7368" name="Column7368" dataDxfId="25406" totalsRowDxfId="9016"/>
    <tableColumn id="7369" name="Column7369" dataDxfId="25405" totalsRowDxfId="9015"/>
    <tableColumn id="7370" name="Column7370" dataDxfId="25404" totalsRowDxfId="9014"/>
    <tableColumn id="7371" name="Column7371" dataDxfId="25403" totalsRowDxfId="9013"/>
    <tableColumn id="7372" name="Column7372" dataDxfId="25402" totalsRowDxfId="9012"/>
    <tableColumn id="7373" name="Column7373" dataDxfId="25401" totalsRowDxfId="9011"/>
    <tableColumn id="7374" name="Column7374" dataDxfId="25400" totalsRowDxfId="9010"/>
    <tableColumn id="7375" name="Column7375" dataDxfId="25399" totalsRowDxfId="9009"/>
    <tableColumn id="7376" name="Column7376" dataDxfId="25398" totalsRowDxfId="9008"/>
    <tableColumn id="7377" name="Column7377" dataDxfId="25397" totalsRowDxfId="9007"/>
    <tableColumn id="7378" name="Column7378" dataDxfId="25396" totalsRowDxfId="9006"/>
    <tableColumn id="7379" name="Column7379" dataDxfId="25395" totalsRowDxfId="9005"/>
    <tableColumn id="7380" name="Column7380" dataDxfId="25394" totalsRowDxfId="9004"/>
    <tableColumn id="7381" name="Column7381" dataDxfId="25393" totalsRowDxfId="9003"/>
    <tableColumn id="7382" name="Column7382" dataDxfId="25392" totalsRowDxfId="9002"/>
    <tableColumn id="7383" name="Column7383" dataDxfId="25391" totalsRowDxfId="9001"/>
    <tableColumn id="7384" name="Column7384" dataDxfId="25390" totalsRowDxfId="9000"/>
    <tableColumn id="7385" name="Column7385" dataDxfId="25389" totalsRowDxfId="8999"/>
    <tableColumn id="7386" name="Column7386" dataDxfId="25388" totalsRowDxfId="8998"/>
    <tableColumn id="7387" name="Column7387" dataDxfId="25387" totalsRowDxfId="8997"/>
    <tableColumn id="7388" name="Column7388" dataDxfId="25386" totalsRowDxfId="8996"/>
    <tableColumn id="7389" name="Column7389" dataDxfId="25385" totalsRowDxfId="8995"/>
    <tableColumn id="7390" name="Column7390" dataDxfId="25384" totalsRowDxfId="8994"/>
    <tableColumn id="7391" name="Column7391" dataDxfId="25383" totalsRowDxfId="8993"/>
    <tableColumn id="7392" name="Column7392" dataDxfId="25382" totalsRowDxfId="8992"/>
    <tableColumn id="7393" name="Column7393" dataDxfId="25381" totalsRowDxfId="8991"/>
    <tableColumn id="7394" name="Column7394" dataDxfId="25380" totalsRowDxfId="8990"/>
    <tableColumn id="7395" name="Column7395" dataDxfId="25379" totalsRowDxfId="8989"/>
    <tableColumn id="7396" name="Column7396" dataDxfId="25378" totalsRowDxfId="8988"/>
    <tableColumn id="7397" name="Column7397" dataDxfId="25377" totalsRowDxfId="8987"/>
    <tableColumn id="7398" name="Column7398" dataDxfId="25376" totalsRowDxfId="8986"/>
    <tableColumn id="7399" name="Column7399" dataDxfId="25375" totalsRowDxfId="8985"/>
    <tableColumn id="7400" name="Column7400" dataDxfId="25374" totalsRowDxfId="8984"/>
    <tableColumn id="7401" name="Column7401" dataDxfId="25373" totalsRowDxfId="8983"/>
    <tableColumn id="7402" name="Column7402" dataDxfId="25372" totalsRowDxfId="8982"/>
    <tableColumn id="7403" name="Column7403" dataDxfId="25371" totalsRowDxfId="8981"/>
    <tableColumn id="7404" name="Column7404" dataDxfId="25370" totalsRowDxfId="8980"/>
    <tableColumn id="7405" name="Column7405" dataDxfId="25369" totalsRowDxfId="8979"/>
    <tableColumn id="7406" name="Column7406" dataDxfId="25368" totalsRowDxfId="8978"/>
    <tableColumn id="7407" name="Column7407" dataDxfId="25367" totalsRowDxfId="8977"/>
    <tableColumn id="7408" name="Column7408" dataDxfId="25366" totalsRowDxfId="8976"/>
    <tableColumn id="7409" name="Column7409" dataDxfId="25365" totalsRowDxfId="8975"/>
    <tableColumn id="7410" name="Column7410" dataDxfId="25364" totalsRowDxfId="8974"/>
    <tableColumn id="7411" name="Column7411" dataDxfId="25363" totalsRowDxfId="8973"/>
    <tableColumn id="7412" name="Column7412" dataDxfId="25362" totalsRowDxfId="8972"/>
    <tableColumn id="7413" name="Column7413" dataDxfId="25361" totalsRowDxfId="8971"/>
    <tableColumn id="7414" name="Column7414" dataDxfId="25360" totalsRowDxfId="8970"/>
    <tableColumn id="7415" name="Column7415" dataDxfId="25359" totalsRowDxfId="8969"/>
    <tableColumn id="7416" name="Column7416" dataDxfId="25358" totalsRowDxfId="8968"/>
    <tableColumn id="7417" name="Column7417" dataDxfId="25357" totalsRowDxfId="8967"/>
    <tableColumn id="7418" name="Column7418" dataDxfId="25356" totalsRowDxfId="8966"/>
    <tableColumn id="7419" name="Column7419" dataDxfId="25355" totalsRowDxfId="8965"/>
    <tableColumn id="7420" name="Column7420" dataDxfId="25354" totalsRowDxfId="8964"/>
    <tableColumn id="7421" name="Column7421" dataDxfId="25353" totalsRowDxfId="8963"/>
    <tableColumn id="7422" name="Column7422" dataDxfId="25352" totalsRowDxfId="8962"/>
    <tableColumn id="7423" name="Column7423" dataDxfId="25351" totalsRowDxfId="8961"/>
    <tableColumn id="7424" name="Column7424" dataDxfId="25350" totalsRowDxfId="8960"/>
    <tableColumn id="7425" name="Column7425" dataDxfId="25349" totalsRowDxfId="8959"/>
    <tableColumn id="7426" name="Column7426" dataDxfId="25348" totalsRowDxfId="8958"/>
    <tableColumn id="7427" name="Column7427" dataDxfId="25347" totalsRowDxfId="8957"/>
    <tableColumn id="7428" name="Column7428" dataDxfId="25346" totalsRowDxfId="8956"/>
    <tableColumn id="7429" name="Column7429" dataDxfId="25345" totalsRowDxfId="8955"/>
    <tableColumn id="7430" name="Column7430" dataDxfId="25344" totalsRowDxfId="8954"/>
    <tableColumn id="7431" name="Column7431" dataDxfId="25343" totalsRowDxfId="8953"/>
    <tableColumn id="7432" name="Column7432" dataDxfId="25342" totalsRowDxfId="8952"/>
    <tableColumn id="7433" name="Column7433" dataDxfId="25341" totalsRowDxfId="8951"/>
    <tableColumn id="7434" name="Column7434" dataDxfId="25340" totalsRowDxfId="8950"/>
    <tableColumn id="7435" name="Column7435" dataDxfId="25339" totalsRowDxfId="8949"/>
    <tableColumn id="7436" name="Column7436" dataDxfId="25338" totalsRowDxfId="8948"/>
    <tableColumn id="7437" name="Column7437" dataDxfId="25337" totalsRowDxfId="8947"/>
    <tableColumn id="7438" name="Column7438" dataDxfId="25336" totalsRowDxfId="8946"/>
    <tableColumn id="7439" name="Column7439" dataDxfId="25335" totalsRowDxfId="8945"/>
    <tableColumn id="7440" name="Column7440" dataDxfId="25334" totalsRowDxfId="8944"/>
    <tableColumn id="7441" name="Column7441" dataDxfId="25333" totalsRowDxfId="8943"/>
    <tableColumn id="7442" name="Column7442" dataDxfId="25332" totalsRowDxfId="8942"/>
    <tableColumn id="7443" name="Column7443" dataDxfId="25331" totalsRowDxfId="8941"/>
    <tableColumn id="7444" name="Column7444" dataDxfId="25330" totalsRowDxfId="8940"/>
    <tableColumn id="7445" name="Column7445" dataDxfId="25329" totalsRowDxfId="8939"/>
    <tableColumn id="7446" name="Column7446" dataDxfId="25328" totalsRowDxfId="8938"/>
    <tableColumn id="7447" name="Column7447" dataDxfId="25327" totalsRowDxfId="8937"/>
    <tableColumn id="7448" name="Column7448" dataDxfId="25326" totalsRowDxfId="8936"/>
    <tableColumn id="7449" name="Column7449" dataDxfId="25325" totalsRowDxfId="8935"/>
    <tableColumn id="7450" name="Column7450" dataDxfId="25324" totalsRowDxfId="8934"/>
    <tableColumn id="7451" name="Column7451" dataDxfId="25323" totalsRowDxfId="8933"/>
    <tableColumn id="7452" name="Column7452" dataDxfId="25322" totalsRowDxfId="8932"/>
    <tableColumn id="7453" name="Column7453" dataDxfId="25321" totalsRowDxfId="8931"/>
    <tableColumn id="7454" name="Column7454" dataDxfId="25320" totalsRowDxfId="8930"/>
    <tableColumn id="7455" name="Column7455" dataDxfId="25319" totalsRowDxfId="8929"/>
    <tableColumn id="7456" name="Column7456" dataDxfId="25318" totalsRowDxfId="8928"/>
    <tableColumn id="7457" name="Column7457" dataDxfId="25317" totalsRowDxfId="8927"/>
    <tableColumn id="7458" name="Column7458" dataDxfId="25316" totalsRowDxfId="8926"/>
    <tableColumn id="7459" name="Column7459" dataDxfId="25315" totalsRowDxfId="8925"/>
    <tableColumn id="7460" name="Column7460" dataDxfId="25314" totalsRowDxfId="8924"/>
    <tableColumn id="7461" name="Column7461" dataDxfId="25313" totalsRowDxfId="8923"/>
    <tableColumn id="7462" name="Column7462" dataDxfId="25312" totalsRowDxfId="8922"/>
    <tableColumn id="7463" name="Column7463" dataDxfId="25311" totalsRowDxfId="8921"/>
    <tableColumn id="7464" name="Column7464" dataDxfId="25310" totalsRowDxfId="8920"/>
    <tableColumn id="7465" name="Column7465" dataDxfId="25309" totalsRowDxfId="8919"/>
    <tableColumn id="7466" name="Column7466" dataDxfId="25308" totalsRowDxfId="8918"/>
    <tableColumn id="7467" name="Column7467" dataDxfId="25307" totalsRowDxfId="8917"/>
    <tableColumn id="7468" name="Column7468" dataDxfId="25306" totalsRowDxfId="8916"/>
    <tableColumn id="7469" name="Column7469" dataDxfId="25305" totalsRowDxfId="8915"/>
    <tableColumn id="7470" name="Column7470" dataDxfId="25304" totalsRowDxfId="8914"/>
    <tableColumn id="7471" name="Column7471" dataDxfId="25303" totalsRowDxfId="8913"/>
    <tableColumn id="7472" name="Column7472" dataDxfId="25302" totalsRowDxfId="8912"/>
    <tableColumn id="7473" name="Column7473" dataDxfId="25301" totalsRowDxfId="8911"/>
    <tableColumn id="7474" name="Column7474" dataDxfId="25300" totalsRowDxfId="8910"/>
    <tableColumn id="7475" name="Column7475" dataDxfId="25299" totalsRowDxfId="8909"/>
    <tableColumn id="7476" name="Column7476" dataDxfId="25298" totalsRowDxfId="8908"/>
    <tableColumn id="7477" name="Column7477" dataDxfId="25297" totalsRowDxfId="8907"/>
    <tableColumn id="7478" name="Column7478" dataDxfId="25296" totalsRowDxfId="8906"/>
    <tableColumn id="7479" name="Column7479" dataDxfId="25295" totalsRowDxfId="8905"/>
    <tableColumn id="7480" name="Column7480" dataDxfId="25294" totalsRowDxfId="8904"/>
    <tableColumn id="7481" name="Column7481" dataDxfId="25293" totalsRowDxfId="8903"/>
    <tableColumn id="7482" name="Column7482" dataDxfId="25292" totalsRowDxfId="8902"/>
    <tableColumn id="7483" name="Column7483" dataDxfId="25291" totalsRowDxfId="8901"/>
    <tableColumn id="7484" name="Column7484" dataDxfId="25290" totalsRowDxfId="8900"/>
    <tableColumn id="7485" name="Column7485" dataDxfId="25289" totalsRowDxfId="8899"/>
    <tableColumn id="7486" name="Column7486" dataDxfId="25288" totalsRowDxfId="8898"/>
    <tableColumn id="7487" name="Column7487" dataDxfId="25287" totalsRowDxfId="8897"/>
    <tableColumn id="7488" name="Column7488" dataDxfId="25286" totalsRowDxfId="8896"/>
    <tableColumn id="7489" name="Column7489" dataDxfId="25285" totalsRowDxfId="8895"/>
    <tableColumn id="7490" name="Column7490" dataDxfId="25284" totalsRowDxfId="8894"/>
    <tableColumn id="7491" name="Column7491" dataDxfId="25283" totalsRowDxfId="8893"/>
    <tableColumn id="7492" name="Column7492" dataDxfId="25282" totalsRowDxfId="8892"/>
    <tableColumn id="7493" name="Column7493" dataDxfId="25281" totalsRowDxfId="8891"/>
    <tableColumn id="7494" name="Column7494" dataDxfId="25280" totalsRowDxfId="8890"/>
    <tableColumn id="7495" name="Column7495" dataDxfId="25279" totalsRowDxfId="8889"/>
    <tableColumn id="7496" name="Column7496" dataDxfId="25278" totalsRowDxfId="8888"/>
    <tableColumn id="7497" name="Column7497" dataDxfId="25277" totalsRowDxfId="8887"/>
    <tableColumn id="7498" name="Column7498" dataDxfId="25276" totalsRowDxfId="8886"/>
    <tableColumn id="7499" name="Column7499" dataDxfId="25275" totalsRowDxfId="8885"/>
    <tableColumn id="7500" name="Column7500" dataDxfId="25274" totalsRowDxfId="8884"/>
    <tableColumn id="7501" name="Column7501" dataDxfId="25273" totalsRowDxfId="8883"/>
    <tableColumn id="7502" name="Column7502" dataDxfId="25272" totalsRowDxfId="8882"/>
    <tableColumn id="7503" name="Column7503" dataDxfId="25271" totalsRowDxfId="8881"/>
    <tableColumn id="7504" name="Column7504" dataDxfId="25270" totalsRowDxfId="8880"/>
    <tableColumn id="7505" name="Column7505" dataDxfId="25269" totalsRowDxfId="8879"/>
    <tableColumn id="7506" name="Column7506" dataDxfId="25268" totalsRowDxfId="8878"/>
    <tableColumn id="7507" name="Column7507" dataDxfId="25267" totalsRowDxfId="8877"/>
    <tableColumn id="7508" name="Column7508" dataDxfId="25266" totalsRowDxfId="8876"/>
    <tableColumn id="7509" name="Column7509" dataDxfId="25265" totalsRowDxfId="8875"/>
    <tableColumn id="7510" name="Column7510" dataDxfId="25264" totalsRowDxfId="8874"/>
    <tableColumn id="7511" name="Column7511" dataDxfId="25263" totalsRowDxfId="8873"/>
    <tableColumn id="7512" name="Column7512" dataDxfId="25262" totalsRowDxfId="8872"/>
    <tableColumn id="7513" name="Column7513" dataDxfId="25261" totalsRowDxfId="8871"/>
    <tableColumn id="7514" name="Column7514" dataDxfId="25260" totalsRowDxfId="8870"/>
    <tableColumn id="7515" name="Column7515" dataDxfId="25259" totalsRowDxfId="8869"/>
    <tableColumn id="7516" name="Column7516" dataDxfId="25258" totalsRowDxfId="8868"/>
    <tableColumn id="7517" name="Column7517" dataDxfId="25257" totalsRowDxfId="8867"/>
    <tableColumn id="7518" name="Column7518" dataDxfId="25256" totalsRowDxfId="8866"/>
    <tableColumn id="7519" name="Column7519" dataDxfId="25255" totalsRowDxfId="8865"/>
    <tableColumn id="7520" name="Column7520" dataDxfId="25254" totalsRowDxfId="8864"/>
    <tableColumn id="7521" name="Column7521" dataDxfId="25253" totalsRowDxfId="8863"/>
    <tableColumn id="7522" name="Column7522" dataDxfId="25252" totalsRowDxfId="8862"/>
    <tableColumn id="7523" name="Column7523" dataDxfId="25251" totalsRowDxfId="8861"/>
    <tableColumn id="7524" name="Column7524" dataDxfId="25250" totalsRowDxfId="8860"/>
    <tableColumn id="7525" name="Column7525" dataDxfId="25249" totalsRowDxfId="8859"/>
    <tableColumn id="7526" name="Column7526" dataDxfId="25248" totalsRowDxfId="8858"/>
    <tableColumn id="7527" name="Column7527" dataDxfId="25247" totalsRowDxfId="8857"/>
    <tableColumn id="7528" name="Column7528" dataDxfId="25246" totalsRowDxfId="8856"/>
    <tableColumn id="7529" name="Column7529" dataDxfId="25245" totalsRowDxfId="8855"/>
    <tableColumn id="7530" name="Column7530" dataDxfId="25244" totalsRowDxfId="8854"/>
    <tableColumn id="7531" name="Column7531" dataDxfId="25243" totalsRowDxfId="8853"/>
    <tableColumn id="7532" name="Column7532" dataDxfId="25242" totalsRowDxfId="8852"/>
    <tableColumn id="7533" name="Column7533" dataDxfId="25241" totalsRowDxfId="8851"/>
    <tableColumn id="7534" name="Column7534" dataDxfId="25240" totalsRowDxfId="8850"/>
    <tableColumn id="7535" name="Column7535" dataDxfId="25239" totalsRowDxfId="8849"/>
    <tableColumn id="7536" name="Column7536" dataDxfId="25238" totalsRowDxfId="8848"/>
    <tableColumn id="7537" name="Column7537" dataDxfId="25237" totalsRowDxfId="8847"/>
    <tableColumn id="7538" name="Column7538" dataDxfId="25236" totalsRowDxfId="8846"/>
    <tableColumn id="7539" name="Column7539" dataDxfId="25235" totalsRowDxfId="8845"/>
    <tableColumn id="7540" name="Column7540" dataDxfId="25234" totalsRowDxfId="8844"/>
    <tableColumn id="7541" name="Column7541" dataDxfId="25233" totalsRowDxfId="8843"/>
    <tableColumn id="7542" name="Column7542" dataDxfId="25232" totalsRowDxfId="8842"/>
    <tableColumn id="7543" name="Column7543" dataDxfId="25231" totalsRowDxfId="8841"/>
    <tableColumn id="7544" name="Column7544" dataDxfId="25230" totalsRowDxfId="8840"/>
    <tableColumn id="7545" name="Column7545" dataDxfId="25229" totalsRowDxfId="8839"/>
    <tableColumn id="7546" name="Column7546" dataDxfId="25228" totalsRowDxfId="8838"/>
    <tableColumn id="7547" name="Column7547" dataDxfId="25227" totalsRowDxfId="8837"/>
    <tableColumn id="7548" name="Column7548" dataDxfId="25226" totalsRowDxfId="8836"/>
    <tableColumn id="7549" name="Column7549" dataDxfId="25225" totalsRowDxfId="8835"/>
    <tableColumn id="7550" name="Column7550" dataDxfId="25224" totalsRowDxfId="8834"/>
    <tableColumn id="7551" name="Column7551" dataDxfId="25223" totalsRowDxfId="8833"/>
    <tableColumn id="7552" name="Column7552" dataDxfId="25222" totalsRowDxfId="8832"/>
    <tableColumn id="7553" name="Column7553" dataDxfId="25221" totalsRowDxfId="8831"/>
    <tableColumn id="7554" name="Column7554" dataDxfId="25220" totalsRowDxfId="8830"/>
    <tableColumn id="7555" name="Column7555" dataDxfId="25219" totalsRowDxfId="8829"/>
    <tableColumn id="7556" name="Column7556" dataDxfId="25218" totalsRowDxfId="8828"/>
    <tableColumn id="7557" name="Column7557" dataDxfId="25217" totalsRowDxfId="8827"/>
    <tableColumn id="7558" name="Column7558" dataDxfId="25216" totalsRowDxfId="8826"/>
    <tableColumn id="7559" name="Column7559" dataDxfId="25215" totalsRowDxfId="8825"/>
    <tableColumn id="7560" name="Column7560" dataDxfId="25214" totalsRowDxfId="8824"/>
    <tableColumn id="7561" name="Column7561" dataDxfId="25213" totalsRowDxfId="8823"/>
    <tableColumn id="7562" name="Column7562" dataDxfId="25212" totalsRowDxfId="8822"/>
    <tableColumn id="7563" name="Column7563" dataDxfId="25211" totalsRowDxfId="8821"/>
    <tableColumn id="7564" name="Column7564" dataDxfId="25210" totalsRowDxfId="8820"/>
    <tableColumn id="7565" name="Column7565" dataDxfId="25209" totalsRowDxfId="8819"/>
    <tableColumn id="7566" name="Column7566" dataDxfId="25208" totalsRowDxfId="8818"/>
    <tableColumn id="7567" name="Column7567" dataDxfId="25207" totalsRowDxfId="8817"/>
    <tableColumn id="7568" name="Column7568" dataDxfId="25206" totalsRowDxfId="8816"/>
    <tableColumn id="7569" name="Column7569" dataDxfId="25205" totalsRowDxfId="8815"/>
    <tableColumn id="7570" name="Column7570" dataDxfId="25204" totalsRowDxfId="8814"/>
    <tableColumn id="7571" name="Column7571" dataDxfId="25203" totalsRowDxfId="8813"/>
    <tableColumn id="7572" name="Column7572" dataDxfId="25202" totalsRowDxfId="8812"/>
    <tableColumn id="7573" name="Column7573" dataDxfId="25201" totalsRowDxfId="8811"/>
    <tableColumn id="7574" name="Column7574" dataDxfId="25200" totalsRowDxfId="8810"/>
    <tableColumn id="7575" name="Column7575" dataDxfId="25199" totalsRowDxfId="8809"/>
    <tableColumn id="7576" name="Column7576" dataDxfId="25198" totalsRowDxfId="8808"/>
    <tableColumn id="7577" name="Column7577" dataDxfId="25197" totalsRowDxfId="8807"/>
    <tableColumn id="7578" name="Column7578" dataDxfId="25196" totalsRowDxfId="8806"/>
    <tableColumn id="7579" name="Column7579" dataDxfId="25195" totalsRowDxfId="8805"/>
    <tableColumn id="7580" name="Column7580" dataDxfId="25194" totalsRowDxfId="8804"/>
    <tableColumn id="7581" name="Column7581" dataDxfId="25193" totalsRowDxfId="8803"/>
    <tableColumn id="7582" name="Column7582" dataDxfId="25192" totalsRowDxfId="8802"/>
    <tableColumn id="7583" name="Column7583" dataDxfId="25191" totalsRowDxfId="8801"/>
    <tableColumn id="7584" name="Column7584" dataDxfId="25190" totalsRowDxfId="8800"/>
    <tableColumn id="7585" name="Column7585" dataDxfId="25189" totalsRowDxfId="8799"/>
    <tableColumn id="7586" name="Column7586" dataDxfId="25188" totalsRowDxfId="8798"/>
    <tableColumn id="7587" name="Column7587" dataDxfId="25187" totalsRowDxfId="8797"/>
    <tableColumn id="7588" name="Column7588" dataDxfId="25186" totalsRowDxfId="8796"/>
    <tableColumn id="7589" name="Column7589" dataDxfId="25185" totalsRowDxfId="8795"/>
    <tableColumn id="7590" name="Column7590" dataDxfId="25184" totalsRowDxfId="8794"/>
    <tableColumn id="7591" name="Column7591" dataDxfId="25183" totalsRowDxfId="8793"/>
    <tableColumn id="7592" name="Column7592" dataDxfId="25182" totalsRowDxfId="8792"/>
    <tableColumn id="7593" name="Column7593" dataDxfId="25181" totalsRowDxfId="8791"/>
    <tableColumn id="7594" name="Column7594" dataDxfId="25180" totalsRowDxfId="8790"/>
    <tableColumn id="7595" name="Column7595" dataDxfId="25179" totalsRowDxfId="8789"/>
    <tableColumn id="7596" name="Column7596" dataDxfId="25178" totalsRowDxfId="8788"/>
    <tableColumn id="7597" name="Column7597" dataDxfId="25177" totalsRowDxfId="8787"/>
    <tableColumn id="7598" name="Column7598" dataDxfId="25176" totalsRowDxfId="8786"/>
    <tableColumn id="7599" name="Column7599" dataDxfId="25175" totalsRowDxfId="8785"/>
    <tableColumn id="7600" name="Column7600" dataDxfId="25174" totalsRowDxfId="8784"/>
    <tableColumn id="7601" name="Column7601" dataDxfId="25173" totalsRowDxfId="8783"/>
    <tableColumn id="7602" name="Column7602" dataDxfId="25172" totalsRowDxfId="8782"/>
    <tableColumn id="7603" name="Column7603" dataDxfId="25171" totalsRowDxfId="8781"/>
    <tableColumn id="7604" name="Column7604" dataDxfId="25170" totalsRowDxfId="8780"/>
    <tableColumn id="7605" name="Column7605" dataDxfId="25169" totalsRowDxfId="8779"/>
    <tableColumn id="7606" name="Column7606" dataDxfId="25168" totalsRowDxfId="8778"/>
    <tableColumn id="7607" name="Column7607" dataDxfId="25167" totalsRowDxfId="8777"/>
    <tableColumn id="7608" name="Column7608" dataDxfId="25166" totalsRowDxfId="8776"/>
    <tableColumn id="7609" name="Column7609" dataDxfId="25165" totalsRowDxfId="8775"/>
    <tableColumn id="7610" name="Column7610" dataDxfId="25164" totalsRowDxfId="8774"/>
    <tableColumn id="7611" name="Column7611" dataDxfId="25163" totalsRowDxfId="8773"/>
    <tableColumn id="7612" name="Column7612" dataDxfId="25162" totalsRowDxfId="8772"/>
    <tableColumn id="7613" name="Column7613" dataDxfId="25161" totalsRowDxfId="8771"/>
    <tableColumn id="7614" name="Column7614" dataDxfId="25160" totalsRowDxfId="8770"/>
    <tableColumn id="7615" name="Column7615" dataDxfId="25159" totalsRowDxfId="8769"/>
    <tableColumn id="7616" name="Column7616" dataDxfId="25158" totalsRowDxfId="8768"/>
    <tableColumn id="7617" name="Column7617" dataDxfId="25157" totalsRowDxfId="8767"/>
    <tableColumn id="7618" name="Column7618" dataDxfId="25156" totalsRowDxfId="8766"/>
    <tableColumn id="7619" name="Column7619" dataDxfId="25155" totalsRowDxfId="8765"/>
    <tableColumn id="7620" name="Column7620" dataDxfId="25154" totalsRowDxfId="8764"/>
    <tableColumn id="7621" name="Column7621" dataDxfId="25153" totalsRowDxfId="8763"/>
    <tableColumn id="7622" name="Column7622" dataDxfId="25152" totalsRowDxfId="8762"/>
    <tableColumn id="7623" name="Column7623" dataDxfId="25151" totalsRowDxfId="8761"/>
    <tableColumn id="7624" name="Column7624" dataDxfId="25150" totalsRowDxfId="8760"/>
    <tableColumn id="7625" name="Column7625" dataDxfId="25149" totalsRowDxfId="8759"/>
    <tableColumn id="7626" name="Column7626" dataDxfId="25148" totalsRowDxfId="8758"/>
    <tableColumn id="7627" name="Column7627" dataDxfId="25147" totalsRowDxfId="8757"/>
    <tableColumn id="7628" name="Column7628" dataDxfId="25146" totalsRowDxfId="8756"/>
    <tableColumn id="7629" name="Column7629" dataDxfId="25145" totalsRowDxfId="8755"/>
    <tableColumn id="7630" name="Column7630" dataDxfId="25144" totalsRowDxfId="8754"/>
    <tableColumn id="7631" name="Column7631" dataDxfId="25143" totalsRowDxfId="8753"/>
    <tableColumn id="7632" name="Column7632" dataDxfId="25142" totalsRowDxfId="8752"/>
    <tableColumn id="7633" name="Column7633" dataDxfId="25141" totalsRowDxfId="8751"/>
    <tableColumn id="7634" name="Column7634" dataDxfId="25140" totalsRowDxfId="8750"/>
    <tableColumn id="7635" name="Column7635" dataDxfId="25139" totalsRowDxfId="8749"/>
    <tableColumn id="7636" name="Column7636" dataDxfId="25138" totalsRowDxfId="8748"/>
    <tableColumn id="7637" name="Column7637" dataDxfId="25137" totalsRowDxfId="8747"/>
    <tableColumn id="7638" name="Column7638" dataDxfId="25136" totalsRowDxfId="8746"/>
    <tableColumn id="7639" name="Column7639" dataDxfId="25135" totalsRowDxfId="8745"/>
    <tableColumn id="7640" name="Column7640" dataDxfId="25134" totalsRowDxfId="8744"/>
    <tableColumn id="7641" name="Column7641" dataDxfId="25133" totalsRowDxfId="8743"/>
    <tableColumn id="7642" name="Column7642" dataDxfId="25132" totalsRowDxfId="8742"/>
    <tableColumn id="7643" name="Column7643" dataDxfId="25131" totalsRowDxfId="8741"/>
    <tableColumn id="7644" name="Column7644" dataDxfId="25130" totalsRowDxfId="8740"/>
    <tableColumn id="7645" name="Column7645" dataDxfId="25129" totalsRowDxfId="8739"/>
    <tableColumn id="7646" name="Column7646" dataDxfId="25128" totalsRowDxfId="8738"/>
    <tableColumn id="7647" name="Column7647" dataDxfId="25127" totalsRowDxfId="8737"/>
    <tableColumn id="7648" name="Column7648" dataDxfId="25126" totalsRowDxfId="8736"/>
    <tableColumn id="7649" name="Column7649" dataDxfId="25125" totalsRowDxfId="8735"/>
    <tableColumn id="7650" name="Column7650" dataDxfId="25124" totalsRowDxfId="8734"/>
    <tableColumn id="7651" name="Column7651" dataDxfId="25123" totalsRowDxfId="8733"/>
    <tableColumn id="7652" name="Column7652" dataDxfId="25122" totalsRowDxfId="8732"/>
    <tableColumn id="7653" name="Column7653" dataDxfId="25121" totalsRowDxfId="8731"/>
    <tableColumn id="7654" name="Column7654" dataDxfId="25120" totalsRowDxfId="8730"/>
    <tableColumn id="7655" name="Column7655" dataDxfId="25119" totalsRowDxfId="8729"/>
    <tableColumn id="7656" name="Column7656" dataDxfId="25118" totalsRowDxfId="8728"/>
    <tableColumn id="7657" name="Column7657" dataDxfId="25117" totalsRowDxfId="8727"/>
    <tableColumn id="7658" name="Column7658" dataDxfId="25116" totalsRowDxfId="8726"/>
    <tableColumn id="7659" name="Column7659" dataDxfId="25115" totalsRowDxfId="8725"/>
    <tableColumn id="7660" name="Column7660" dataDxfId="25114" totalsRowDxfId="8724"/>
    <tableColumn id="7661" name="Column7661" dataDxfId="25113" totalsRowDxfId="8723"/>
    <tableColumn id="7662" name="Column7662" dataDxfId="25112" totalsRowDxfId="8722"/>
    <tableColumn id="7663" name="Column7663" dataDxfId="25111" totalsRowDxfId="8721"/>
    <tableColumn id="7664" name="Column7664" dataDxfId="25110" totalsRowDxfId="8720"/>
    <tableColumn id="7665" name="Column7665" dataDxfId="25109" totalsRowDxfId="8719"/>
    <tableColumn id="7666" name="Column7666" dataDxfId="25108" totalsRowDxfId="8718"/>
    <tableColumn id="7667" name="Column7667" dataDxfId="25107" totalsRowDxfId="8717"/>
    <tableColumn id="7668" name="Column7668" dataDxfId="25106" totalsRowDxfId="8716"/>
    <tableColumn id="7669" name="Column7669" dataDxfId="25105" totalsRowDxfId="8715"/>
    <tableColumn id="7670" name="Column7670" dataDxfId="25104" totalsRowDxfId="8714"/>
    <tableColumn id="7671" name="Column7671" dataDxfId="25103" totalsRowDxfId="8713"/>
    <tableColumn id="7672" name="Column7672" dataDxfId="25102" totalsRowDxfId="8712"/>
    <tableColumn id="7673" name="Column7673" dataDxfId="25101" totalsRowDxfId="8711"/>
    <tableColumn id="7674" name="Column7674" dataDxfId="25100" totalsRowDxfId="8710"/>
    <tableColumn id="7675" name="Column7675" dataDxfId="25099" totalsRowDxfId="8709"/>
    <tableColumn id="7676" name="Column7676" dataDxfId="25098" totalsRowDxfId="8708"/>
    <tableColumn id="7677" name="Column7677" dataDxfId="25097" totalsRowDxfId="8707"/>
    <tableColumn id="7678" name="Column7678" dataDxfId="25096" totalsRowDxfId="8706"/>
    <tableColumn id="7679" name="Column7679" dataDxfId="25095" totalsRowDxfId="8705"/>
    <tableColumn id="7680" name="Column7680" dataDxfId="25094" totalsRowDxfId="8704"/>
    <tableColumn id="7681" name="Column7681" dataDxfId="25093" totalsRowDxfId="8703"/>
    <tableColumn id="7682" name="Column7682" dataDxfId="25092" totalsRowDxfId="8702"/>
    <tableColumn id="7683" name="Column7683" dataDxfId="25091" totalsRowDxfId="8701"/>
    <tableColumn id="7684" name="Column7684" dataDxfId="25090" totalsRowDxfId="8700"/>
    <tableColumn id="7685" name="Column7685" dataDxfId="25089" totalsRowDxfId="8699"/>
    <tableColumn id="7686" name="Column7686" dataDxfId="25088" totalsRowDxfId="8698"/>
    <tableColumn id="7687" name="Column7687" dataDxfId="25087" totalsRowDxfId="8697"/>
    <tableColumn id="7688" name="Column7688" dataDxfId="25086" totalsRowDxfId="8696"/>
    <tableColumn id="7689" name="Column7689" dataDxfId="25085" totalsRowDxfId="8695"/>
    <tableColumn id="7690" name="Column7690" dataDxfId="25084" totalsRowDxfId="8694"/>
    <tableColumn id="7691" name="Column7691" dataDxfId="25083" totalsRowDxfId="8693"/>
    <tableColumn id="7692" name="Column7692" dataDxfId="25082" totalsRowDxfId="8692"/>
    <tableColumn id="7693" name="Column7693" dataDxfId="25081" totalsRowDxfId="8691"/>
    <tableColumn id="7694" name="Column7694" dataDxfId="25080" totalsRowDxfId="8690"/>
    <tableColumn id="7695" name="Column7695" dataDxfId="25079" totalsRowDxfId="8689"/>
    <tableColumn id="7696" name="Column7696" dataDxfId="25078" totalsRowDxfId="8688"/>
    <tableColumn id="7697" name="Column7697" dataDxfId="25077" totalsRowDxfId="8687"/>
    <tableColumn id="7698" name="Column7698" dataDxfId="25076" totalsRowDxfId="8686"/>
    <tableColumn id="7699" name="Column7699" dataDxfId="25075" totalsRowDxfId="8685"/>
    <tableColumn id="7700" name="Column7700" dataDxfId="25074" totalsRowDxfId="8684"/>
    <tableColumn id="7701" name="Column7701" dataDxfId="25073" totalsRowDxfId="8683"/>
    <tableColumn id="7702" name="Column7702" dataDxfId="25072" totalsRowDxfId="8682"/>
    <tableColumn id="7703" name="Column7703" dataDxfId="25071" totalsRowDxfId="8681"/>
    <tableColumn id="7704" name="Column7704" dataDxfId="25070" totalsRowDxfId="8680"/>
    <tableColumn id="7705" name="Column7705" dataDxfId="25069" totalsRowDxfId="8679"/>
    <tableColumn id="7706" name="Column7706" dataDxfId="25068" totalsRowDxfId="8678"/>
    <tableColumn id="7707" name="Column7707" dataDxfId="25067" totalsRowDxfId="8677"/>
    <tableColumn id="7708" name="Column7708" dataDxfId="25066" totalsRowDxfId="8676"/>
    <tableColumn id="7709" name="Column7709" dataDxfId="25065" totalsRowDxfId="8675"/>
    <tableColumn id="7710" name="Column7710" dataDxfId="25064" totalsRowDxfId="8674"/>
    <tableColumn id="7711" name="Column7711" dataDxfId="25063" totalsRowDxfId="8673"/>
    <tableColumn id="7712" name="Column7712" dataDxfId="25062" totalsRowDxfId="8672"/>
    <tableColumn id="7713" name="Column7713" dataDxfId="25061" totalsRowDxfId="8671"/>
    <tableColumn id="7714" name="Column7714" dataDxfId="25060" totalsRowDxfId="8670"/>
    <tableColumn id="7715" name="Column7715" dataDxfId="25059" totalsRowDxfId="8669"/>
    <tableColumn id="7716" name="Column7716" dataDxfId="25058" totalsRowDxfId="8668"/>
    <tableColumn id="7717" name="Column7717" dataDxfId="25057" totalsRowDxfId="8667"/>
    <tableColumn id="7718" name="Column7718" dataDxfId="25056" totalsRowDxfId="8666"/>
    <tableColumn id="7719" name="Column7719" dataDxfId="25055" totalsRowDxfId="8665"/>
    <tableColumn id="7720" name="Column7720" dataDxfId="25054" totalsRowDxfId="8664"/>
    <tableColumn id="7721" name="Column7721" dataDxfId="25053" totalsRowDxfId="8663"/>
    <tableColumn id="7722" name="Column7722" dataDxfId="25052" totalsRowDxfId="8662"/>
    <tableColumn id="7723" name="Column7723" dataDxfId="25051" totalsRowDxfId="8661"/>
    <tableColumn id="7724" name="Column7724" dataDxfId="25050" totalsRowDxfId="8660"/>
    <tableColumn id="7725" name="Column7725" dataDxfId="25049" totalsRowDxfId="8659"/>
    <tableColumn id="7726" name="Column7726" dataDxfId="25048" totalsRowDxfId="8658"/>
    <tableColumn id="7727" name="Column7727" dataDxfId="25047" totalsRowDxfId="8657"/>
    <tableColumn id="7728" name="Column7728" dataDxfId="25046" totalsRowDxfId="8656"/>
    <tableColumn id="7729" name="Column7729" dataDxfId="25045" totalsRowDxfId="8655"/>
    <tableColumn id="7730" name="Column7730" dataDxfId="25044" totalsRowDxfId="8654"/>
    <tableColumn id="7731" name="Column7731" dataDxfId="25043" totalsRowDxfId="8653"/>
    <tableColumn id="7732" name="Column7732" dataDxfId="25042" totalsRowDxfId="8652"/>
    <tableColumn id="7733" name="Column7733" dataDxfId="25041" totalsRowDxfId="8651"/>
    <tableColumn id="7734" name="Column7734" dataDxfId="25040" totalsRowDxfId="8650"/>
    <tableColumn id="7735" name="Column7735" dataDxfId="25039" totalsRowDxfId="8649"/>
    <tableColumn id="7736" name="Column7736" dataDxfId="25038" totalsRowDxfId="8648"/>
    <tableColumn id="7737" name="Column7737" dataDxfId="25037" totalsRowDxfId="8647"/>
    <tableColumn id="7738" name="Column7738" dataDxfId="25036" totalsRowDxfId="8646"/>
    <tableColumn id="7739" name="Column7739" dataDxfId="25035" totalsRowDxfId="8645"/>
    <tableColumn id="7740" name="Column7740" dataDxfId="25034" totalsRowDxfId="8644"/>
    <tableColumn id="7741" name="Column7741" dataDxfId="25033" totalsRowDxfId="8643"/>
    <tableColumn id="7742" name="Column7742" dataDxfId="25032" totalsRowDxfId="8642"/>
    <tableColumn id="7743" name="Column7743" dataDxfId="25031" totalsRowDxfId="8641"/>
    <tableColumn id="7744" name="Column7744" dataDxfId="25030" totalsRowDxfId="8640"/>
    <tableColumn id="7745" name="Column7745" dataDxfId="25029" totalsRowDxfId="8639"/>
    <tableColumn id="7746" name="Column7746" dataDxfId="25028" totalsRowDxfId="8638"/>
    <tableColumn id="7747" name="Column7747" dataDxfId="25027" totalsRowDxfId="8637"/>
    <tableColumn id="7748" name="Column7748" dataDxfId="25026" totalsRowDxfId="8636"/>
    <tableColumn id="7749" name="Column7749" dataDxfId="25025" totalsRowDxfId="8635"/>
    <tableColumn id="7750" name="Column7750" dataDxfId="25024" totalsRowDxfId="8634"/>
    <tableColumn id="7751" name="Column7751" dataDxfId="25023" totalsRowDxfId="8633"/>
    <tableColumn id="7752" name="Column7752" dataDxfId="25022" totalsRowDxfId="8632"/>
    <tableColumn id="7753" name="Column7753" dataDxfId="25021" totalsRowDxfId="8631"/>
    <tableColumn id="7754" name="Column7754" dataDxfId="25020" totalsRowDxfId="8630"/>
    <tableColumn id="7755" name="Column7755" dataDxfId="25019" totalsRowDxfId="8629"/>
    <tableColumn id="7756" name="Column7756" dataDxfId="25018" totalsRowDxfId="8628"/>
    <tableColumn id="7757" name="Column7757" dataDxfId="25017" totalsRowDxfId="8627"/>
    <tableColumn id="7758" name="Column7758" dataDxfId="25016" totalsRowDxfId="8626"/>
    <tableColumn id="7759" name="Column7759" dataDxfId="25015" totalsRowDxfId="8625"/>
    <tableColumn id="7760" name="Column7760" dataDxfId="25014" totalsRowDxfId="8624"/>
    <tableColumn id="7761" name="Column7761" dataDxfId="25013" totalsRowDxfId="8623"/>
    <tableColumn id="7762" name="Column7762" dataDxfId="25012" totalsRowDxfId="8622"/>
    <tableColumn id="7763" name="Column7763" dataDxfId="25011" totalsRowDxfId="8621"/>
    <tableColumn id="7764" name="Column7764" dataDxfId="25010" totalsRowDxfId="8620"/>
    <tableColumn id="7765" name="Column7765" dataDxfId="25009" totalsRowDxfId="8619"/>
    <tableColumn id="7766" name="Column7766" dataDxfId="25008" totalsRowDxfId="8618"/>
    <tableColumn id="7767" name="Column7767" dataDxfId="25007" totalsRowDxfId="8617"/>
    <tableColumn id="7768" name="Column7768" dataDxfId="25006" totalsRowDxfId="8616"/>
    <tableColumn id="7769" name="Column7769" dataDxfId="25005" totalsRowDxfId="8615"/>
    <tableColumn id="7770" name="Column7770" dataDxfId="25004" totalsRowDxfId="8614"/>
    <tableColumn id="7771" name="Column7771" dataDxfId="25003" totalsRowDxfId="8613"/>
    <tableColumn id="7772" name="Column7772" dataDxfId="25002" totalsRowDxfId="8612"/>
    <tableColumn id="7773" name="Column7773" dataDxfId="25001" totalsRowDxfId="8611"/>
    <tableColumn id="7774" name="Column7774" dataDxfId="25000" totalsRowDxfId="8610"/>
    <tableColumn id="7775" name="Column7775" dataDxfId="24999" totalsRowDxfId="8609"/>
    <tableColumn id="7776" name="Column7776" dataDxfId="24998" totalsRowDxfId="8608"/>
    <tableColumn id="7777" name="Column7777" dataDxfId="24997" totalsRowDxfId="8607"/>
    <tableColumn id="7778" name="Column7778" dataDxfId="24996" totalsRowDxfId="8606"/>
    <tableColumn id="7779" name="Column7779" dataDxfId="24995" totalsRowDxfId="8605"/>
    <tableColumn id="7780" name="Column7780" dataDxfId="24994" totalsRowDxfId="8604"/>
    <tableColumn id="7781" name="Column7781" dataDxfId="24993" totalsRowDxfId="8603"/>
    <tableColumn id="7782" name="Column7782" dataDxfId="24992" totalsRowDxfId="8602"/>
    <tableColumn id="7783" name="Column7783" dataDxfId="24991" totalsRowDxfId="8601"/>
    <tableColumn id="7784" name="Column7784" dataDxfId="24990" totalsRowDxfId="8600"/>
    <tableColumn id="7785" name="Column7785" dataDxfId="24989" totalsRowDxfId="8599"/>
    <tableColumn id="7786" name="Column7786" dataDxfId="24988" totalsRowDxfId="8598"/>
    <tableColumn id="7787" name="Column7787" dataDxfId="24987" totalsRowDxfId="8597"/>
    <tableColumn id="7788" name="Column7788" dataDxfId="24986" totalsRowDxfId="8596"/>
    <tableColumn id="7789" name="Column7789" dataDxfId="24985" totalsRowDxfId="8595"/>
    <tableColumn id="7790" name="Column7790" dataDxfId="24984" totalsRowDxfId="8594"/>
    <tableColumn id="7791" name="Column7791" dataDxfId="24983" totalsRowDxfId="8593"/>
    <tableColumn id="7792" name="Column7792" dataDxfId="24982" totalsRowDxfId="8592"/>
    <tableColumn id="7793" name="Column7793" dataDxfId="24981" totalsRowDxfId="8591"/>
    <tableColumn id="7794" name="Column7794" dataDxfId="24980" totalsRowDxfId="8590"/>
    <tableColumn id="7795" name="Column7795" dataDxfId="24979" totalsRowDxfId="8589"/>
    <tableColumn id="7796" name="Column7796" dataDxfId="24978" totalsRowDxfId="8588"/>
    <tableColumn id="7797" name="Column7797" dataDxfId="24977" totalsRowDxfId="8587"/>
    <tableColumn id="7798" name="Column7798" dataDxfId="24976" totalsRowDxfId="8586"/>
    <tableColumn id="7799" name="Column7799" dataDxfId="24975" totalsRowDxfId="8585"/>
    <tableColumn id="7800" name="Column7800" dataDxfId="24974" totalsRowDxfId="8584"/>
    <tableColumn id="7801" name="Column7801" dataDxfId="24973" totalsRowDxfId="8583"/>
    <tableColumn id="7802" name="Column7802" dataDxfId="24972" totalsRowDxfId="8582"/>
    <tableColumn id="7803" name="Column7803" dataDxfId="24971" totalsRowDxfId="8581"/>
    <tableColumn id="7804" name="Column7804" dataDxfId="24970" totalsRowDxfId="8580"/>
    <tableColumn id="7805" name="Column7805" dataDxfId="24969" totalsRowDxfId="8579"/>
    <tableColumn id="7806" name="Column7806" dataDxfId="24968" totalsRowDxfId="8578"/>
    <tableColumn id="7807" name="Column7807" dataDxfId="24967" totalsRowDxfId="8577"/>
    <tableColumn id="7808" name="Column7808" dataDxfId="24966" totalsRowDxfId="8576"/>
    <tableColumn id="7809" name="Column7809" dataDxfId="24965" totalsRowDxfId="8575"/>
    <tableColumn id="7810" name="Column7810" dataDxfId="24964" totalsRowDxfId="8574"/>
    <tableColumn id="7811" name="Column7811" dataDxfId="24963" totalsRowDxfId="8573"/>
    <tableColumn id="7812" name="Column7812" dataDxfId="24962" totalsRowDxfId="8572"/>
    <tableColumn id="7813" name="Column7813" dataDxfId="24961" totalsRowDxfId="8571"/>
    <tableColumn id="7814" name="Column7814" dataDxfId="24960" totalsRowDxfId="8570"/>
    <tableColumn id="7815" name="Column7815" dataDxfId="24959" totalsRowDxfId="8569"/>
    <tableColumn id="7816" name="Column7816" dataDxfId="24958" totalsRowDxfId="8568"/>
    <tableColumn id="7817" name="Column7817" dataDxfId="24957" totalsRowDxfId="8567"/>
    <tableColumn id="7818" name="Column7818" dataDxfId="24956" totalsRowDxfId="8566"/>
    <tableColumn id="7819" name="Column7819" dataDxfId="24955" totalsRowDxfId="8565"/>
    <tableColumn id="7820" name="Column7820" dataDxfId="24954" totalsRowDxfId="8564"/>
    <tableColumn id="7821" name="Column7821" dataDxfId="24953" totalsRowDxfId="8563"/>
    <tableColumn id="7822" name="Column7822" dataDxfId="24952" totalsRowDxfId="8562"/>
    <tableColumn id="7823" name="Column7823" dataDxfId="24951" totalsRowDxfId="8561"/>
    <tableColumn id="7824" name="Column7824" dataDxfId="24950" totalsRowDxfId="8560"/>
    <tableColumn id="7825" name="Column7825" dataDxfId="24949" totalsRowDxfId="8559"/>
    <tableColumn id="7826" name="Column7826" dataDxfId="24948" totalsRowDxfId="8558"/>
    <tableColumn id="7827" name="Column7827" dataDxfId="24947" totalsRowDxfId="8557"/>
    <tableColumn id="7828" name="Column7828" dataDxfId="24946" totalsRowDxfId="8556"/>
    <tableColumn id="7829" name="Column7829" dataDxfId="24945" totalsRowDxfId="8555"/>
    <tableColumn id="7830" name="Column7830" dataDxfId="24944" totalsRowDxfId="8554"/>
    <tableColumn id="7831" name="Column7831" dataDxfId="24943" totalsRowDxfId="8553"/>
    <tableColumn id="7832" name="Column7832" dataDxfId="24942" totalsRowDxfId="8552"/>
    <tableColumn id="7833" name="Column7833" dataDxfId="24941" totalsRowDxfId="8551"/>
    <tableColumn id="7834" name="Column7834" dataDxfId="24940" totalsRowDxfId="8550"/>
    <tableColumn id="7835" name="Column7835" dataDxfId="24939" totalsRowDxfId="8549"/>
    <tableColumn id="7836" name="Column7836" dataDxfId="24938" totalsRowDxfId="8548"/>
    <tableColumn id="7837" name="Column7837" dataDxfId="24937" totalsRowDxfId="8547"/>
    <tableColumn id="7838" name="Column7838" dataDxfId="24936" totalsRowDxfId="8546"/>
    <tableColumn id="7839" name="Column7839" dataDxfId="24935" totalsRowDxfId="8545"/>
    <tableColumn id="7840" name="Column7840" dataDxfId="24934" totalsRowDxfId="8544"/>
    <tableColumn id="7841" name="Column7841" dataDxfId="24933" totalsRowDxfId="8543"/>
    <tableColumn id="7842" name="Column7842" dataDxfId="24932" totalsRowDxfId="8542"/>
    <tableColumn id="7843" name="Column7843" dataDxfId="24931" totalsRowDxfId="8541"/>
    <tableColumn id="7844" name="Column7844" dataDxfId="24930" totalsRowDxfId="8540"/>
    <tableColumn id="7845" name="Column7845" dataDxfId="24929" totalsRowDxfId="8539"/>
    <tableColumn id="7846" name="Column7846" dataDxfId="24928" totalsRowDxfId="8538"/>
    <tableColumn id="7847" name="Column7847" dataDxfId="24927" totalsRowDxfId="8537"/>
    <tableColumn id="7848" name="Column7848" dataDxfId="24926" totalsRowDxfId="8536"/>
    <tableColumn id="7849" name="Column7849" dataDxfId="24925" totalsRowDxfId="8535"/>
    <tableColumn id="7850" name="Column7850" dataDxfId="24924" totalsRowDxfId="8534"/>
    <tableColumn id="7851" name="Column7851" dataDxfId="24923" totalsRowDxfId="8533"/>
    <tableColumn id="7852" name="Column7852" dataDxfId="24922" totalsRowDxfId="8532"/>
    <tableColumn id="7853" name="Column7853" dataDxfId="24921" totalsRowDxfId="8531"/>
    <tableColumn id="7854" name="Column7854" dataDxfId="24920" totalsRowDxfId="8530"/>
    <tableColumn id="7855" name="Column7855" dataDxfId="24919" totalsRowDxfId="8529"/>
    <tableColumn id="7856" name="Column7856" dataDxfId="24918" totalsRowDxfId="8528"/>
    <tableColumn id="7857" name="Column7857" dataDxfId="24917" totalsRowDxfId="8527"/>
    <tableColumn id="7858" name="Column7858" dataDxfId="24916" totalsRowDxfId="8526"/>
    <tableColumn id="7859" name="Column7859" dataDxfId="24915" totalsRowDxfId="8525"/>
    <tableColumn id="7860" name="Column7860" dataDxfId="24914" totalsRowDxfId="8524"/>
    <tableColumn id="7861" name="Column7861" dataDxfId="24913" totalsRowDxfId="8523"/>
    <tableColumn id="7862" name="Column7862" dataDxfId="24912" totalsRowDxfId="8522"/>
    <tableColumn id="7863" name="Column7863" dataDxfId="24911" totalsRowDxfId="8521"/>
    <tableColumn id="7864" name="Column7864" dataDxfId="24910" totalsRowDxfId="8520"/>
    <tableColumn id="7865" name="Column7865" dataDxfId="24909" totalsRowDxfId="8519"/>
    <tableColumn id="7866" name="Column7866" dataDxfId="24908" totalsRowDxfId="8518"/>
    <tableColumn id="7867" name="Column7867" dataDxfId="24907" totalsRowDxfId="8517"/>
    <tableColumn id="7868" name="Column7868" dataDxfId="24906" totalsRowDxfId="8516"/>
    <tableColumn id="7869" name="Column7869" dataDxfId="24905" totalsRowDxfId="8515"/>
    <tableColumn id="7870" name="Column7870" dataDxfId="24904" totalsRowDxfId="8514"/>
    <tableColumn id="7871" name="Column7871" dataDxfId="24903" totalsRowDxfId="8513"/>
    <tableColumn id="7872" name="Column7872" dataDxfId="24902" totalsRowDxfId="8512"/>
    <tableColumn id="7873" name="Column7873" dataDxfId="24901" totalsRowDxfId="8511"/>
    <tableColumn id="7874" name="Column7874" dataDxfId="24900" totalsRowDxfId="8510"/>
    <tableColumn id="7875" name="Column7875" dataDxfId="24899" totalsRowDxfId="8509"/>
    <tableColumn id="7876" name="Column7876" dataDxfId="24898" totalsRowDxfId="8508"/>
    <tableColumn id="7877" name="Column7877" dataDxfId="24897" totalsRowDxfId="8507"/>
    <tableColumn id="7878" name="Column7878" dataDxfId="24896" totalsRowDxfId="8506"/>
    <tableColumn id="7879" name="Column7879" dataDxfId="24895" totalsRowDxfId="8505"/>
    <tableColumn id="7880" name="Column7880" dataDxfId="24894" totalsRowDxfId="8504"/>
    <tableColumn id="7881" name="Column7881" dataDxfId="24893" totalsRowDxfId="8503"/>
    <tableColumn id="7882" name="Column7882" dataDxfId="24892" totalsRowDxfId="8502"/>
    <tableColumn id="7883" name="Column7883" dataDxfId="24891" totalsRowDxfId="8501"/>
    <tableColumn id="7884" name="Column7884" dataDxfId="24890" totalsRowDxfId="8500"/>
    <tableColumn id="7885" name="Column7885" dataDxfId="24889" totalsRowDxfId="8499"/>
    <tableColumn id="7886" name="Column7886" dataDxfId="24888" totalsRowDxfId="8498"/>
    <tableColumn id="7887" name="Column7887" dataDxfId="24887" totalsRowDxfId="8497"/>
    <tableColumn id="7888" name="Column7888" dataDxfId="24886" totalsRowDxfId="8496"/>
    <tableColumn id="7889" name="Column7889" dataDxfId="24885" totalsRowDxfId="8495"/>
    <tableColumn id="7890" name="Column7890" dataDxfId="24884" totalsRowDxfId="8494"/>
    <tableColumn id="7891" name="Column7891" dataDxfId="24883" totalsRowDxfId="8493"/>
    <tableColumn id="7892" name="Column7892" dataDxfId="24882" totalsRowDxfId="8492"/>
    <tableColumn id="7893" name="Column7893" dataDxfId="24881" totalsRowDxfId="8491"/>
    <tableColumn id="7894" name="Column7894" dataDxfId="24880" totalsRowDxfId="8490"/>
    <tableColumn id="7895" name="Column7895" dataDxfId="24879" totalsRowDxfId="8489"/>
    <tableColumn id="7896" name="Column7896" dataDxfId="24878" totalsRowDxfId="8488"/>
    <tableColumn id="7897" name="Column7897" dataDxfId="24877" totalsRowDxfId="8487"/>
    <tableColumn id="7898" name="Column7898" dataDxfId="24876" totalsRowDxfId="8486"/>
    <tableColumn id="7899" name="Column7899" dataDxfId="24875" totalsRowDxfId="8485"/>
    <tableColumn id="7900" name="Column7900" dataDxfId="24874" totalsRowDxfId="8484"/>
    <tableColumn id="7901" name="Column7901" dataDxfId="24873" totalsRowDxfId="8483"/>
    <tableColumn id="7902" name="Column7902" dataDxfId="24872" totalsRowDxfId="8482"/>
    <tableColumn id="7903" name="Column7903" dataDxfId="24871" totalsRowDxfId="8481"/>
    <tableColumn id="7904" name="Column7904" dataDxfId="24870" totalsRowDxfId="8480"/>
    <tableColumn id="7905" name="Column7905" dataDxfId="24869" totalsRowDxfId="8479"/>
    <tableColumn id="7906" name="Column7906" dataDxfId="24868" totalsRowDxfId="8478"/>
    <tableColumn id="7907" name="Column7907" dataDxfId="24867" totalsRowDxfId="8477"/>
    <tableColumn id="7908" name="Column7908" dataDxfId="24866" totalsRowDxfId="8476"/>
    <tableColumn id="7909" name="Column7909" dataDxfId="24865" totalsRowDxfId="8475"/>
    <tableColumn id="7910" name="Column7910" dataDxfId="24864" totalsRowDxfId="8474"/>
    <tableColumn id="7911" name="Column7911" dataDxfId="24863" totalsRowDxfId="8473"/>
    <tableColumn id="7912" name="Column7912" dataDxfId="24862" totalsRowDxfId="8472"/>
    <tableColumn id="7913" name="Column7913" dataDxfId="24861" totalsRowDxfId="8471"/>
    <tableColumn id="7914" name="Column7914" dataDxfId="24860" totalsRowDxfId="8470"/>
    <tableColumn id="7915" name="Column7915" dataDxfId="24859" totalsRowDxfId="8469"/>
    <tableColumn id="7916" name="Column7916" dataDxfId="24858" totalsRowDxfId="8468"/>
    <tableColumn id="7917" name="Column7917" dataDxfId="24857" totalsRowDxfId="8467"/>
    <tableColumn id="7918" name="Column7918" dataDxfId="24856" totalsRowDxfId="8466"/>
    <tableColumn id="7919" name="Column7919" dataDxfId="24855" totalsRowDxfId="8465"/>
    <tableColumn id="7920" name="Column7920" dataDxfId="24854" totalsRowDxfId="8464"/>
    <tableColumn id="7921" name="Column7921" dataDxfId="24853" totalsRowDxfId="8463"/>
    <tableColumn id="7922" name="Column7922" dataDxfId="24852" totalsRowDxfId="8462"/>
    <tableColumn id="7923" name="Column7923" dataDxfId="24851" totalsRowDxfId="8461"/>
    <tableColumn id="7924" name="Column7924" dataDxfId="24850" totalsRowDxfId="8460"/>
    <tableColumn id="7925" name="Column7925" dataDxfId="24849" totalsRowDxfId="8459"/>
    <tableColumn id="7926" name="Column7926" dataDxfId="24848" totalsRowDxfId="8458"/>
    <tableColumn id="7927" name="Column7927" dataDxfId="24847" totalsRowDxfId="8457"/>
    <tableColumn id="7928" name="Column7928" dataDxfId="24846" totalsRowDxfId="8456"/>
    <tableColumn id="7929" name="Column7929" dataDxfId="24845" totalsRowDxfId="8455"/>
    <tableColumn id="7930" name="Column7930" dataDxfId="24844" totalsRowDxfId="8454"/>
    <tableColumn id="7931" name="Column7931" dataDxfId="24843" totalsRowDxfId="8453"/>
    <tableColumn id="7932" name="Column7932" dataDxfId="24842" totalsRowDxfId="8452"/>
    <tableColumn id="7933" name="Column7933" dataDxfId="24841" totalsRowDxfId="8451"/>
    <tableColumn id="7934" name="Column7934" dataDxfId="24840" totalsRowDxfId="8450"/>
    <tableColumn id="7935" name="Column7935" dataDxfId="24839" totalsRowDxfId="8449"/>
    <tableColumn id="7936" name="Column7936" dataDxfId="24838" totalsRowDxfId="8448"/>
    <tableColumn id="7937" name="Column7937" dataDxfId="24837" totalsRowDxfId="8447"/>
    <tableColumn id="7938" name="Column7938" dataDxfId="24836" totalsRowDxfId="8446"/>
    <tableColumn id="7939" name="Column7939" dataDxfId="24835" totalsRowDxfId="8445"/>
    <tableColumn id="7940" name="Column7940" dataDxfId="24834" totalsRowDxfId="8444"/>
    <tableColumn id="7941" name="Column7941" dataDxfId="24833" totalsRowDxfId="8443"/>
    <tableColumn id="7942" name="Column7942" dataDxfId="24832" totalsRowDxfId="8442"/>
    <tableColumn id="7943" name="Column7943" dataDxfId="24831" totalsRowDxfId="8441"/>
    <tableColumn id="7944" name="Column7944" dataDxfId="24830" totalsRowDxfId="8440"/>
    <tableColumn id="7945" name="Column7945" dataDxfId="24829" totalsRowDxfId="8439"/>
    <tableColumn id="7946" name="Column7946" dataDxfId="24828" totalsRowDxfId="8438"/>
    <tableColumn id="7947" name="Column7947" dataDxfId="24827" totalsRowDxfId="8437"/>
    <tableColumn id="7948" name="Column7948" dataDxfId="24826" totalsRowDxfId="8436"/>
    <tableColumn id="7949" name="Column7949" dataDxfId="24825" totalsRowDxfId="8435"/>
    <tableColumn id="7950" name="Column7950" dataDxfId="24824" totalsRowDxfId="8434"/>
    <tableColumn id="7951" name="Column7951" dataDxfId="24823" totalsRowDxfId="8433"/>
    <tableColumn id="7952" name="Column7952" dataDxfId="24822" totalsRowDxfId="8432"/>
    <tableColumn id="7953" name="Column7953" dataDxfId="24821" totalsRowDxfId="8431"/>
    <tableColumn id="7954" name="Column7954" dataDxfId="24820" totalsRowDxfId="8430"/>
    <tableColumn id="7955" name="Column7955" dataDxfId="24819" totalsRowDxfId="8429"/>
    <tableColumn id="7956" name="Column7956" dataDxfId="24818" totalsRowDxfId="8428"/>
    <tableColumn id="7957" name="Column7957" dataDxfId="24817" totalsRowDxfId="8427"/>
    <tableColumn id="7958" name="Column7958" dataDxfId="24816" totalsRowDxfId="8426"/>
    <tableColumn id="7959" name="Column7959" dataDxfId="24815" totalsRowDxfId="8425"/>
    <tableColumn id="7960" name="Column7960" dataDxfId="24814" totalsRowDxfId="8424"/>
    <tableColumn id="7961" name="Column7961" dataDxfId="24813" totalsRowDxfId="8423"/>
    <tableColumn id="7962" name="Column7962" dataDxfId="24812" totalsRowDxfId="8422"/>
    <tableColumn id="7963" name="Column7963" dataDxfId="24811" totalsRowDxfId="8421"/>
    <tableColumn id="7964" name="Column7964" dataDxfId="24810" totalsRowDxfId="8420"/>
    <tableColumn id="7965" name="Column7965" dataDxfId="24809" totalsRowDxfId="8419"/>
    <tableColumn id="7966" name="Column7966" dataDxfId="24808" totalsRowDxfId="8418"/>
    <tableColumn id="7967" name="Column7967" dataDxfId="24807" totalsRowDxfId="8417"/>
    <tableColumn id="7968" name="Column7968" dataDxfId="24806" totalsRowDxfId="8416"/>
    <tableColumn id="7969" name="Column7969" dataDxfId="24805" totalsRowDxfId="8415"/>
    <tableColumn id="7970" name="Column7970" dataDxfId="24804" totalsRowDxfId="8414"/>
    <tableColumn id="7971" name="Column7971" dataDxfId="24803" totalsRowDxfId="8413"/>
    <tableColumn id="7972" name="Column7972" dataDxfId="24802" totalsRowDxfId="8412"/>
    <tableColumn id="7973" name="Column7973" dataDxfId="24801" totalsRowDxfId="8411"/>
    <tableColumn id="7974" name="Column7974" dataDxfId="24800" totalsRowDxfId="8410"/>
    <tableColumn id="7975" name="Column7975" dataDxfId="24799" totalsRowDxfId="8409"/>
    <tableColumn id="7976" name="Column7976" dataDxfId="24798" totalsRowDxfId="8408"/>
    <tableColumn id="7977" name="Column7977" dataDxfId="24797" totalsRowDxfId="8407"/>
    <tableColumn id="7978" name="Column7978" dataDxfId="24796" totalsRowDxfId="8406"/>
    <tableColumn id="7979" name="Column7979" dataDxfId="24795" totalsRowDxfId="8405"/>
    <tableColumn id="7980" name="Column7980" dataDxfId="24794" totalsRowDxfId="8404"/>
    <tableColumn id="7981" name="Column7981" dataDxfId="24793" totalsRowDxfId="8403"/>
    <tableColumn id="7982" name="Column7982" dataDxfId="24792" totalsRowDxfId="8402"/>
    <tableColumn id="7983" name="Column7983" dataDxfId="24791" totalsRowDxfId="8401"/>
    <tableColumn id="7984" name="Column7984" dataDxfId="24790" totalsRowDxfId="8400"/>
    <tableColumn id="7985" name="Column7985" dataDxfId="24789" totalsRowDxfId="8399"/>
    <tableColumn id="7986" name="Column7986" dataDxfId="24788" totalsRowDxfId="8398"/>
    <tableColumn id="7987" name="Column7987" dataDxfId="24787" totalsRowDxfId="8397"/>
    <tableColumn id="7988" name="Column7988" dataDxfId="24786" totalsRowDxfId="8396"/>
    <tableColumn id="7989" name="Column7989" dataDxfId="24785" totalsRowDxfId="8395"/>
    <tableColumn id="7990" name="Column7990" dataDxfId="24784" totalsRowDxfId="8394"/>
    <tableColumn id="7991" name="Column7991" dataDxfId="24783" totalsRowDxfId="8393"/>
    <tableColumn id="7992" name="Column7992" dataDxfId="24782" totalsRowDxfId="8392"/>
    <tableColumn id="7993" name="Column7993" dataDxfId="24781" totalsRowDxfId="8391"/>
    <tableColumn id="7994" name="Column7994" dataDxfId="24780" totalsRowDxfId="8390"/>
    <tableColumn id="7995" name="Column7995" dataDxfId="24779" totalsRowDxfId="8389"/>
    <tableColumn id="7996" name="Column7996" dataDxfId="24778" totalsRowDxfId="8388"/>
    <tableColumn id="7997" name="Column7997" dataDxfId="24777" totalsRowDxfId="8387"/>
    <tableColumn id="7998" name="Column7998" dataDxfId="24776" totalsRowDxfId="8386"/>
    <tableColumn id="7999" name="Column7999" dataDxfId="24775" totalsRowDxfId="8385"/>
    <tableColumn id="8000" name="Column8000" dataDxfId="24774" totalsRowDxfId="8384"/>
    <tableColumn id="8001" name="Column8001" dataDxfId="24773" totalsRowDxfId="8383"/>
    <tableColumn id="8002" name="Column8002" dataDxfId="24772" totalsRowDxfId="8382"/>
    <tableColumn id="8003" name="Column8003" dataDxfId="24771" totalsRowDxfId="8381"/>
    <tableColumn id="8004" name="Column8004" dataDxfId="24770" totalsRowDxfId="8380"/>
    <tableColumn id="8005" name="Column8005" dataDxfId="24769" totalsRowDxfId="8379"/>
    <tableColumn id="8006" name="Column8006" dataDxfId="24768" totalsRowDxfId="8378"/>
    <tableColumn id="8007" name="Column8007" dataDxfId="24767" totalsRowDxfId="8377"/>
    <tableColumn id="8008" name="Column8008" dataDxfId="24766" totalsRowDxfId="8376"/>
    <tableColumn id="8009" name="Column8009" dataDxfId="24765" totalsRowDxfId="8375"/>
    <tableColumn id="8010" name="Column8010" dataDxfId="24764" totalsRowDxfId="8374"/>
    <tableColumn id="8011" name="Column8011" dataDxfId="24763" totalsRowDxfId="8373"/>
    <tableColumn id="8012" name="Column8012" dataDxfId="24762" totalsRowDxfId="8372"/>
    <tableColumn id="8013" name="Column8013" dataDxfId="24761" totalsRowDxfId="8371"/>
    <tableColumn id="8014" name="Column8014" dataDxfId="24760" totalsRowDxfId="8370"/>
    <tableColumn id="8015" name="Column8015" dataDxfId="24759" totalsRowDxfId="8369"/>
    <tableColumn id="8016" name="Column8016" dataDxfId="24758" totalsRowDxfId="8368"/>
    <tableColumn id="8017" name="Column8017" dataDxfId="24757" totalsRowDxfId="8367"/>
    <tableColumn id="8018" name="Column8018" dataDxfId="24756" totalsRowDxfId="8366"/>
    <tableColumn id="8019" name="Column8019" dataDxfId="24755" totalsRowDxfId="8365"/>
    <tableColumn id="8020" name="Column8020" dataDxfId="24754" totalsRowDxfId="8364"/>
    <tableColumn id="8021" name="Column8021" dataDxfId="24753" totalsRowDxfId="8363"/>
    <tableColumn id="8022" name="Column8022" dataDxfId="24752" totalsRowDxfId="8362"/>
    <tableColumn id="8023" name="Column8023" dataDxfId="24751" totalsRowDxfId="8361"/>
    <tableColumn id="8024" name="Column8024" dataDxfId="24750" totalsRowDxfId="8360"/>
    <tableColumn id="8025" name="Column8025" dataDxfId="24749" totalsRowDxfId="8359"/>
    <tableColumn id="8026" name="Column8026" dataDxfId="24748" totalsRowDxfId="8358"/>
    <tableColumn id="8027" name="Column8027" dataDxfId="24747" totalsRowDxfId="8357"/>
    <tableColumn id="8028" name="Column8028" dataDxfId="24746" totalsRowDxfId="8356"/>
    <tableColumn id="8029" name="Column8029" dataDxfId="24745" totalsRowDxfId="8355"/>
    <tableColumn id="8030" name="Column8030" dataDxfId="24744" totalsRowDxfId="8354"/>
    <tableColumn id="8031" name="Column8031" dataDxfId="24743" totalsRowDxfId="8353"/>
    <tableColumn id="8032" name="Column8032" dataDxfId="24742" totalsRowDxfId="8352"/>
    <tableColumn id="8033" name="Column8033" dataDxfId="24741" totalsRowDxfId="8351"/>
    <tableColumn id="8034" name="Column8034" dataDxfId="24740" totalsRowDxfId="8350"/>
    <tableColumn id="8035" name="Column8035" dataDxfId="24739" totalsRowDxfId="8349"/>
    <tableColumn id="8036" name="Column8036" dataDxfId="24738" totalsRowDxfId="8348"/>
    <tableColumn id="8037" name="Column8037" dataDxfId="24737" totalsRowDxfId="8347"/>
    <tableColumn id="8038" name="Column8038" dataDxfId="24736" totalsRowDxfId="8346"/>
    <tableColumn id="8039" name="Column8039" dataDxfId="24735" totalsRowDxfId="8345"/>
    <tableColumn id="8040" name="Column8040" dataDxfId="24734" totalsRowDxfId="8344"/>
    <tableColumn id="8041" name="Column8041" dataDxfId="24733" totalsRowDxfId="8343"/>
    <tableColumn id="8042" name="Column8042" dataDxfId="24732" totalsRowDxfId="8342"/>
    <tableColumn id="8043" name="Column8043" dataDxfId="24731" totalsRowDxfId="8341"/>
    <tableColumn id="8044" name="Column8044" dataDxfId="24730" totalsRowDxfId="8340"/>
    <tableColumn id="8045" name="Column8045" dataDxfId="24729" totalsRowDxfId="8339"/>
    <tableColumn id="8046" name="Column8046" dataDxfId="24728" totalsRowDxfId="8338"/>
    <tableColumn id="8047" name="Column8047" dataDxfId="24727" totalsRowDxfId="8337"/>
    <tableColumn id="8048" name="Column8048" dataDxfId="24726" totalsRowDxfId="8336"/>
    <tableColumn id="8049" name="Column8049" dataDxfId="24725" totalsRowDxfId="8335"/>
    <tableColumn id="8050" name="Column8050" dataDxfId="24724" totalsRowDxfId="8334"/>
    <tableColumn id="8051" name="Column8051" dataDxfId="24723" totalsRowDxfId="8333"/>
    <tableColumn id="8052" name="Column8052" dataDxfId="24722" totalsRowDxfId="8332"/>
    <tableColumn id="8053" name="Column8053" dataDxfId="24721" totalsRowDxfId="8331"/>
    <tableColumn id="8054" name="Column8054" dataDxfId="24720" totalsRowDxfId="8330"/>
    <tableColumn id="8055" name="Column8055" dataDxfId="24719" totalsRowDxfId="8329"/>
    <tableColumn id="8056" name="Column8056" dataDxfId="24718" totalsRowDxfId="8328"/>
    <tableColumn id="8057" name="Column8057" dataDxfId="24717" totalsRowDxfId="8327"/>
    <tableColumn id="8058" name="Column8058" dataDxfId="24716" totalsRowDxfId="8326"/>
    <tableColumn id="8059" name="Column8059" dataDxfId="24715" totalsRowDxfId="8325"/>
    <tableColumn id="8060" name="Column8060" dataDxfId="24714" totalsRowDxfId="8324"/>
    <tableColumn id="8061" name="Column8061" dataDxfId="24713" totalsRowDxfId="8323"/>
    <tableColumn id="8062" name="Column8062" dataDxfId="24712" totalsRowDxfId="8322"/>
    <tableColumn id="8063" name="Column8063" dataDxfId="24711" totalsRowDxfId="8321"/>
    <tableColumn id="8064" name="Column8064" dataDxfId="24710" totalsRowDxfId="8320"/>
    <tableColumn id="8065" name="Column8065" dataDxfId="24709" totalsRowDxfId="8319"/>
    <tableColumn id="8066" name="Column8066" dataDxfId="24708" totalsRowDxfId="8318"/>
    <tableColumn id="8067" name="Column8067" dataDxfId="24707" totalsRowDxfId="8317"/>
    <tableColumn id="8068" name="Column8068" dataDxfId="24706" totalsRowDxfId="8316"/>
    <tableColumn id="8069" name="Column8069" dataDxfId="24705" totalsRowDxfId="8315"/>
    <tableColumn id="8070" name="Column8070" dataDxfId="24704" totalsRowDxfId="8314"/>
    <tableColumn id="8071" name="Column8071" dataDxfId="24703" totalsRowDxfId="8313"/>
    <tableColumn id="8072" name="Column8072" dataDxfId="24702" totalsRowDxfId="8312"/>
    <tableColumn id="8073" name="Column8073" dataDxfId="24701" totalsRowDxfId="8311"/>
    <tableColumn id="8074" name="Column8074" dataDxfId="24700" totalsRowDxfId="8310"/>
    <tableColumn id="8075" name="Column8075" dataDxfId="24699" totalsRowDxfId="8309"/>
    <tableColumn id="8076" name="Column8076" dataDxfId="24698" totalsRowDxfId="8308"/>
    <tableColumn id="8077" name="Column8077" dataDxfId="24697" totalsRowDxfId="8307"/>
    <tableColumn id="8078" name="Column8078" dataDxfId="24696" totalsRowDxfId="8306"/>
    <tableColumn id="8079" name="Column8079" dataDxfId="24695" totalsRowDxfId="8305"/>
    <tableColumn id="8080" name="Column8080" dataDxfId="24694" totalsRowDxfId="8304"/>
    <tableColumn id="8081" name="Column8081" dataDxfId="24693" totalsRowDxfId="8303"/>
    <tableColumn id="8082" name="Column8082" dataDxfId="24692" totalsRowDxfId="8302"/>
    <tableColumn id="8083" name="Column8083" dataDxfId="24691" totalsRowDxfId="8301"/>
    <tableColumn id="8084" name="Column8084" dataDxfId="24690" totalsRowDxfId="8300"/>
    <tableColumn id="8085" name="Column8085" dataDxfId="24689" totalsRowDxfId="8299"/>
    <tableColumn id="8086" name="Column8086" dataDxfId="24688" totalsRowDxfId="8298"/>
    <tableColumn id="8087" name="Column8087" dataDxfId="24687" totalsRowDxfId="8297"/>
    <tableColumn id="8088" name="Column8088" dataDxfId="24686" totalsRowDxfId="8296"/>
    <tableColumn id="8089" name="Column8089" dataDxfId="24685" totalsRowDxfId="8295"/>
    <tableColumn id="8090" name="Column8090" dataDxfId="24684" totalsRowDxfId="8294"/>
    <tableColumn id="8091" name="Column8091" dataDxfId="24683" totalsRowDxfId="8293"/>
    <tableColumn id="8092" name="Column8092" dataDxfId="24682" totalsRowDxfId="8292"/>
    <tableColumn id="8093" name="Column8093" dataDxfId="24681" totalsRowDxfId="8291"/>
    <tableColumn id="8094" name="Column8094" dataDxfId="24680" totalsRowDxfId="8290"/>
    <tableColumn id="8095" name="Column8095" dataDxfId="24679" totalsRowDxfId="8289"/>
    <tableColumn id="8096" name="Column8096" dataDxfId="24678" totalsRowDxfId="8288"/>
    <tableColumn id="8097" name="Column8097" dataDxfId="24677" totalsRowDxfId="8287"/>
    <tableColumn id="8098" name="Column8098" dataDxfId="24676" totalsRowDxfId="8286"/>
    <tableColumn id="8099" name="Column8099" dataDxfId="24675" totalsRowDxfId="8285"/>
    <tableColumn id="8100" name="Column8100" dataDxfId="24674" totalsRowDxfId="8284"/>
    <tableColumn id="8101" name="Column8101" dataDxfId="24673" totalsRowDxfId="8283"/>
    <tableColumn id="8102" name="Column8102" dataDxfId="24672" totalsRowDxfId="8282"/>
    <tableColumn id="8103" name="Column8103" dataDxfId="24671" totalsRowDxfId="8281"/>
    <tableColumn id="8104" name="Column8104" dataDxfId="24670" totalsRowDxfId="8280"/>
    <tableColumn id="8105" name="Column8105" dataDxfId="24669" totalsRowDxfId="8279"/>
    <tableColumn id="8106" name="Column8106" dataDxfId="24668" totalsRowDxfId="8278"/>
    <tableColumn id="8107" name="Column8107" dataDxfId="24667" totalsRowDxfId="8277"/>
    <tableColumn id="8108" name="Column8108" dataDxfId="24666" totalsRowDxfId="8276"/>
    <tableColumn id="8109" name="Column8109" dataDxfId="24665" totalsRowDxfId="8275"/>
    <tableColumn id="8110" name="Column8110" dataDxfId="24664" totalsRowDxfId="8274"/>
    <tableColumn id="8111" name="Column8111" dataDxfId="24663" totalsRowDxfId="8273"/>
    <tableColumn id="8112" name="Column8112" dataDxfId="24662" totalsRowDxfId="8272"/>
    <tableColumn id="8113" name="Column8113" dataDxfId="24661" totalsRowDxfId="8271"/>
    <tableColumn id="8114" name="Column8114" dataDxfId="24660" totalsRowDxfId="8270"/>
    <tableColumn id="8115" name="Column8115" dataDxfId="24659" totalsRowDxfId="8269"/>
    <tableColumn id="8116" name="Column8116" dataDxfId="24658" totalsRowDxfId="8268"/>
    <tableColumn id="8117" name="Column8117" dataDxfId="24657" totalsRowDxfId="8267"/>
    <tableColumn id="8118" name="Column8118" dataDxfId="24656" totalsRowDxfId="8266"/>
    <tableColumn id="8119" name="Column8119" dataDxfId="24655" totalsRowDxfId="8265"/>
    <tableColumn id="8120" name="Column8120" dataDxfId="24654" totalsRowDxfId="8264"/>
    <tableColumn id="8121" name="Column8121" dataDxfId="24653" totalsRowDxfId="8263"/>
    <tableColumn id="8122" name="Column8122" dataDxfId="24652" totalsRowDxfId="8262"/>
    <tableColumn id="8123" name="Column8123" dataDxfId="24651" totalsRowDxfId="8261"/>
    <tableColumn id="8124" name="Column8124" dataDxfId="24650" totalsRowDxfId="8260"/>
    <tableColumn id="8125" name="Column8125" dataDxfId="24649" totalsRowDxfId="8259"/>
    <tableColumn id="8126" name="Column8126" dataDxfId="24648" totalsRowDxfId="8258"/>
    <tableColumn id="8127" name="Column8127" dataDxfId="24647" totalsRowDxfId="8257"/>
    <tableColumn id="8128" name="Column8128" dataDxfId="24646" totalsRowDxfId="8256"/>
    <tableColumn id="8129" name="Column8129" dataDxfId="24645" totalsRowDxfId="8255"/>
    <tableColumn id="8130" name="Column8130" dataDxfId="24644" totalsRowDxfId="8254"/>
    <tableColumn id="8131" name="Column8131" dataDxfId="24643" totalsRowDxfId="8253"/>
    <tableColumn id="8132" name="Column8132" dataDxfId="24642" totalsRowDxfId="8252"/>
    <tableColumn id="8133" name="Column8133" dataDxfId="24641" totalsRowDxfId="8251"/>
    <tableColumn id="8134" name="Column8134" dataDxfId="24640" totalsRowDxfId="8250"/>
    <tableColumn id="8135" name="Column8135" dataDxfId="24639" totalsRowDxfId="8249"/>
    <tableColumn id="8136" name="Column8136" dataDxfId="24638" totalsRowDxfId="8248"/>
    <tableColumn id="8137" name="Column8137" dataDxfId="24637" totalsRowDxfId="8247"/>
    <tableColumn id="8138" name="Column8138" dataDxfId="24636" totalsRowDxfId="8246"/>
    <tableColumn id="8139" name="Column8139" dataDxfId="24635" totalsRowDxfId="8245"/>
    <tableColumn id="8140" name="Column8140" dataDxfId="24634" totalsRowDxfId="8244"/>
    <tableColumn id="8141" name="Column8141" dataDxfId="24633" totalsRowDxfId="8243"/>
    <tableColumn id="8142" name="Column8142" dataDxfId="24632" totalsRowDxfId="8242"/>
    <tableColumn id="8143" name="Column8143" dataDxfId="24631" totalsRowDxfId="8241"/>
    <tableColumn id="8144" name="Column8144" dataDxfId="24630" totalsRowDxfId="8240"/>
    <tableColumn id="8145" name="Column8145" dataDxfId="24629" totalsRowDxfId="8239"/>
    <tableColumn id="8146" name="Column8146" dataDxfId="24628" totalsRowDxfId="8238"/>
    <tableColumn id="8147" name="Column8147" dataDxfId="24627" totalsRowDxfId="8237"/>
    <tableColumn id="8148" name="Column8148" dataDxfId="24626" totalsRowDxfId="8236"/>
    <tableColumn id="8149" name="Column8149" dataDxfId="24625" totalsRowDxfId="8235"/>
    <tableColumn id="8150" name="Column8150" dataDxfId="24624" totalsRowDxfId="8234"/>
    <tableColumn id="8151" name="Column8151" dataDxfId="24623" totalsRowDxfId="8233"/>
    <tableColumn id="8152" name="Column8152" dataDxfId="24622" totalsRowDxfId="8232"/>
    <tableColumn id="8153" name="Column8153" dataDxfId="24621" totalsRowDxfId="8231"/>
    <tableColumn id="8154" name="Column8154" dataDxfId="24620" totalsRowDxfId="8230"/>
    <tableColumn id="8155" name="Column8155" dataDxfId="24619" totalsRowDxfId="8229"/>
    <tableColumn id="8156" name="Column8156" dataDxfId="24618" totalsRowDxfId="8228"/>
    <tableColumn id="8157" name="Column8157" dataDxfId="24617" totalsRowDxfId="8227"/>
    <tableColumn id="8158" name="Column8158" dataDxfId="24616" totalsRowDxfId="8226"/>
    <tableColumn id="8159" name="Column8159" dataDxfId="24615" totalsRowDxfId="8225"/>
    <tableColumn id="8160" name="Column8160" dataDxfId="24614" totalsRowDxfId="8224"/>
    <tableColumn id="8161" name="Column8161" dataDxfId="24613" totalsRowDxfId="8223"/>
    <tableColumn id="8162" name="Column8162" dataDxfId="24612" totalsRowDxfId="8222"/>
    <tableColumn id="8163" name="Column8163" dataDxfId="24611" totalsRowDxfId="8221"/>
    <tableColumn id="8164" name="Column8164" dataDxfId="24610" totalsRowDxfId="8220"/>
    <tableColumn id="8165" name="Column8165" dataDxfId="24609" totalsRowDxfId="8219"/>
    <tableColumn id="8166" name="Column8166" dataDxfId="24608" totalsRowDxfId="8218"/>
    <tableColumn id="8167" name="Column8167" dataDxfId="24607" totalsRowDxfId="8217"/>
    <tableColumn id="8168" name="Column8168" dataDxfId="24606" totalsRowDxfId="8216"/>
    <tableColumn id="8169" name="Column8169" dataDxfId="24605" totalsRowDxfId="8215"/>
    <tableColumn id="8170" name="Column8170" dataDxfId="24604" totalsRowDxfId="8214"/>
    <tableColumn id="8171" name="Column8171" dataDxfId="24603" totalsRowDxfId="8213"/>
    <tableColumn id="8172" name="Column8172" dataDxfId="24602" totalsRowDxfId="8212"/>
    <tableColumn id="8173" name="Column8173" dataDxfId="24601" totalsRowDxfId="8211"/>
    <tableColumn id="8174" name="Column8174" dataDxfId="24600" totalsRowDxfId="8210"/>
    <tableColumn id="8175" name="Column8175" dataDxfId="24599" totalsRowDxfId="8209"/>
    <tableColumn id="8176" name="Column8176" dataDxfId="24598" totalsRowDxfId="8208"/>
    <tableColumn id="8177" name="Column8177" dataDxfId="24597" totalsRowDxfId="8207"/>
    <tableColumn id="8178" name="Column8178" dataDxfId="24596" totalsRowDxfId="8206"/>
    <tableColumn id="8179" name="Column8179" dataDxfId="24595" totalsRowDxfId="8205"/>
    <tableColumn id="8180" name="Column8180" dataDxfId="24594" totalsRowDxfId="8204"/>
    <tableColumn id="8181" name="Column8181" dataDxfId="24593" totalsRowDxfId="8203"/>
    <tableColumn id="8182" name="Column8182" dataDxfId="24592" totalsRowDxfId="8202"/>
    <tableColumn id="8183" name="Column8183" dataDxfId="24591" totalsRowDxfId="8201"/>
    <tableColumn id="8184" name="Column8184" dataDxfId="24590" totalsRowDxfId="8200"/>
    <tableColumn id="8185" name="Column8185" dataDxfId="24589" totalsRowDxfId="8199"/>
    <tableColumn id="8186" name="Column8186" dataDxfId="24588" totalsRowDxfId="8198"/>
    <tableColumn id="8187" name="Column8187" dataDxfId="24587" totalsRowDxfId="8197"/>
    <tableColumn id="8188" name="Column8188" dataDxfId="24586" totalsRowDxfId="8196"/>
    <tableColumn id="8189" name="Column8189" dataDxfId="24585" totalsRowDxfId="8195"/>
    <tableColumn id="8190" name="Column8190" dataDxfId="24584" totalsRowDxfId="8194"/>
    <tableColumn id="8191" name="Column8191" dataDxfId="24583" totalsRowDxfId="8193"/>
    <tableColumn id="8192" name="Column8192" dataDxfId="24582" totalsRowDxfId="8192"/>
    <tableColumn id="8193" name="Column8193" dataDxfId="24581" totalsRowDxfId="8191"/>
    <tableColumn id="8194" name="Column8194" dataDxfId="24580" totalsRowDxfId="8190"/>
    <tableColumn id="8195" name="Column8195" dataDxfId="24579" totalsRowDxfId="8189"/>
    <tableColumn id="8196" name="Column8196" dataDxfId="24578" totalsRowDxfId="8188"/>
    <tableColumn id="8197" name="Column8197" dataDxfId="24577" totalsRowDxfId="8187"/>
    <tableColumn id="8198" name="Column8198" dataDxfId="24576" totalsRowDxfId="8186"/>
    <tableColumn id="8199" name="Column8199" dataDxfId="24575" totalsRowDxfId="8185"/>
    <tableColumn id="8200" name="Column8200" dataDxfId="24574" totalsRowDxfId="8184"/>
    <tableColumn id="8201" name="Column8201" dataDxfId="24573" totalsRowDxfId="8183"/>
    <tableColumn id="8202" name="Column8202" dataDxfId="24572" totalsRowDxfId="8182"/>
    <tableColumn id="8203" name="Column8203" dataDxfId="24571" totalsRowDxfId="8181"/>
    <tableColumn id="8204" name="Column8204" dataDxfId="24570" totalsRowDxfId="8180"/>
    <tableColumn id="8205" name="Column8205" dataDxfId="24569" totalsRowDxfId="8179"/>
    <tableColumn id="8206" name="Column8206" dataDxfId="24568" totalsRowDxfId="8178"/>
    <tableColumn id="8207" name="Column8207" dataDxfId="24567" totalsRowDxfId="8177"/>
    <tableColumn id="8208" name="Column8208" dataDxfId="24566" totalsRowDxfId="8176"/>
    <tableColumn id="8209" name="Column8209" dataDxfId="24565" totalsRowDxfId="8175"/>
    <tableColumn id="8210" name="Column8210" dataDxfId="24564" totalsRowDxfId="8174"/>
    <tableColumn id="8211" name="Column8211" dataDxfId="24563" totalsRowDxfId="8173"/>
    <tableColumn id="8212" name="Column8212" dataDxfId="24562" totalsRowDxfId="8172"/>
    <tableColumn id="8213" name="Column8213" dataDxfId="24561" totalsRowDxfId="8171"/>
    <tableColumn id="8214" name="Column8214" dataDxfId="24560" totalsRowDxfId="8170"/>
    <tableColumn id="8215" name="Column8215" dataDxfId="24559" totalsRowDxfId="8169"/>
    <tableColumn id="8216" name="Column8216" dataDxfId="24558" totalsRowDxfId="8168"/>
    <tableColumn id="8217" name="Column8217" dataDxfId="24557" totalsRowDxfId="8167"/>
    <tableColumn id="8218" name="Column8218" dataDxfId="24556" totalsRowDxfId="8166"/>
    <tableColumn id="8219" name="Column8219" dataDxfId="24555" totalsRowDxfId="8165"/>
    <tableColumn id="8220" name="Column8220" dataDxfId="24554" totalsRowDxfId="8164"/>
    <tableColumn id="8221" name="Column8221" dataDxfId="24553" totalsRowDxfId="8163"/>
    <tableColumn id="8222" name="Column8222" dataDxfId="24552" totalsRowDxfId="8162"/>
    <tableColumn id="8223" name="Column8223" dataDxfId="24551" totalsRowDxfId="8161"/>
    <tableColumn id="8224" name="Column8224" dataDxfId="24550" totalsRowDxfId="8160"/>
    <tableColumn id="8225" name="Column8225" dataDxfId="24549" totalsRowDxfId="8159"/>
    <tableColumn id="8226" name="Column8226" dataDxfId="24548" totalsRowDxfId="8158"/>
    <tableColumn id="8227" name="Column8227" dataDxfId="24547" totalsRowDxfId="8157"/>
    <tableColumn id="8228" name="Column8228" dataDxfId="24546" totalsRowDxfId="8156"/>
    <tableColumn id="8229" name="Column8229" dataDxfId="24545" totalsRowDxfId="8155"/>
    <tableColumn id="8230" name="Column8230" dataDxfId="24544" totalsRowDxfId="8154"/>
    <tableColumn id="8231" name="Column8231" dataDxfId="24543" totalsRowDxfId="8153"/>
    <tableColumn id="8232" name="Column8232" dataDxfId="24542" totalsRowDxfId="8152"/>
    <tableColumn id="8233" name="Column8233" dataDxfId="24541" totalsRowDxfId="8151"/>
    <tableColumn id="8234" name="Column8234" dataDxfId="24540" totalsRowDxfId="8150"/>
    <tableColumn id="8235" name="Column8235" dataDxfId="24539" totalsRowDxfId="8149"/>
    <tableColumn id="8236" name="Column8236" dataDxfId="24538" totalsRowDxfId="8148"/>
    <tableColumn id="8237" name="Column8237" dataDxfId="24537" totalsRowDxfId="8147"/>
    <tableColumn id="8238" name="Column8238" dataDxfId="24536" totalsRowDxfId="8146"/>
    <tableColumn id="8239" name="Column8239" dataDxfId="24535" totalsRowDxfId="8145"/>
    <tableColumn id="8240" name="Column8240" dataDxfId="24534" totalsRowDxfId="8144"/>
    <tableColumn id="8241" name="Column8241" dataDxfId="24533" totalsRowDxfId="8143"/>
    <tableColumn id="8242" name="Column8242" dataDxfId="24532" totalsRowDxfId="8142"/>
    <tableColumn id="8243" name="Column8243" dataDxfId="24531" totalsRowDxfId="8141"/>
    <tableColumn id="8244" name="Column8244" dataDxfId="24530" totalsRowDxfId="8140"/>
    <tableColumn id="8245" name="Column8245" dataDxfId="24529" totalsRowDxfId="8139"/>
    <tableColumn id="8246" name="Column8246" dataDxfId="24528" totalsRowDxfId="8138"/>
    <tableColumn id="8247" name="Column8247" dataDxfId="24527" totalsRowDxfId="8137"/>
    <tableColumn id="8248" name="Column8248" dataDxfId="24526" totalsRowDxfId="8136"/>
    <tableColumn id="8249" name="Column8249" dataDxfId="24525" totalsRowDxfId="8135"/>
    <tableColumn id="8250" name="Column8250" dataDxfId="24524" totalsRowDxfId="8134"/>
    <tableColumn id="8251" name="Column8251" dataDxfId="24523" totalsRowDxfId="8133"/>
    <tableColumn id="8252" name="Column8252" dataDxfId="24522" totalsRowDxfId="8132"/>
    <tableColumn id="8253" name="Column8253" dataDxfId="24521" totalsRowDxfId="8131"/>
    <tableColumn id="8254" name="Column8254" dataDxfId="24520" totalsRowDxfId="8130"/>
    <tableColumn id="8255" name="Column8255" dataDxfId="24519" totalsRowDxfId="8129"/>
    <tableColumn id="8256" name="Column8256" dataDxfId="24518" totalsRowDxfId="8128"/>
    <tableColumn id="8257" name="Column8257" dataDxfId="24517" totalsRowDxfId="8127"/>
    <tableColumn id="8258" name="Column8258" dataDxfId="24516" totalsRowDxfId="8126"/>
    <tableColumn id="8259" name="Column8259" dataDxfId="24515" totalsRowDxfId="8125"/>
    <tableColumn id="8260" name="Column8260" dataDxfId="24514" totalsRowDxfId="8124"/>
    <tableColumn id="8261" name="Column8261" dataDxfId="24513" totalsRowDxfId="8123"/>
    <tableColumn id="8262" name="Column8262" dataDxfId="24512" totalsRowDxfId="8122"/>
    <tableColumn id="8263" name="Column8263" dataDxfId="24511" totalsRowDxfId="8121"/>
    <tableColumn id="8264" name="Column8264" dataDxfId="24510" totalsRowDxfId="8120"/>
    <tableColumn id="8265" name="Column8265" dataDxfId="24509" totalsRowDxfId="8119"/>
    <tableColumn id="8266" name="Column8266" dataDxfId="24508" totalsRowDxfId="8118"/>
    <tableColumn id="8267" name="Column8267" dataDxfId="24507" totalsRowDxfId="8117"/>
    <tableColumn id="8268" name="Column8268" dataDxfId="24506" totalsRowDxfId="8116"/>
    <tableColumn id="8269" name="Column8269" dataDxfId="24505" totalsRowDxfId="8115"/>
    <tableColumn id="8270" name="Column8270" dataDxfId="24504" totalsRowDxfId="8114"/>
    <tableColumn id="8271" name="Column8271" dataDxfId="24503" totalsRowDxfId="8113"/>
    <tableColumn id="8272" name="Column8272" dataDxfId="24502" totalsRowDxfId="8112"/>
    <tableColumn id="8273" name="Column8273" dataDxfId="24501" totalsRowDxfId="8111"/>
    <tableColumn id="8274" name="Column8274" dataDxfId="24500" totalsRowDxfId="8110"/>
    <tableColumn id="8275" name="Column8275" dataDxfId="24499" totalsRowDxfId="8109"/>
    <tableColumn id="8276" name="Column8276" dataDxfId="24498" totalsRowDxfId="8108"/>
    <tableColumn id="8277" name="Column8277" dataDxfId="24497" totalsRowDxfId="8107"/>
    <tableColumn id="8278" name="Column8278" dataDxfId="24496" totalsRowDxfId="8106"/>
    <tableColumn id="8279" name="Column8279" dataDxfId="24495" totalsRowDxfId="8105"/>
    <tableColumn id="8280" name="Column8280" dataDxfId="24494" totalsRowDxfId="8104"/>
    <tableColumn id="8281" name="Column8281" dataDxfId="24493" totalsRowDxfId="8103"/>
    <tableColumn id="8282" name="Column8282" dataDxfId="24492" totalsRowDxfId="8102"/>
    <tableColumn id="8283" name="Column8283" dataDxfId="24491" totalsRowDxfId="8101"/>
    <tableColumn id="8284" name="Column8284" dataDxfId="24490" totalsRowDxfId="8100"/>
    <tableColumn id="8285" name="Column8285" dataDxfId="24489" totalsRowDxfId="8099"/>
    <tableColumn id="8286" name="Column8286" dataDxfId="24488" totalsRowDxfId="8098"/>
    <tableColumn id="8287" name="Column8287" dataDxfId="24487" totalsRowDxfId="8097"/>
    <tableColumn id="8288" name="Column8288" dataDxfId="24486" totalsRowDxfId="8096"/>
    <tableColumn id="8289" name="Column8289" dataDxfId="24485" totalsRowDxfId="8095"/>
    <tableColumn id="8290" name="Column8290" dataDxfId="24484" totalsRowDxfId="8094"/>
    <tableColumn id="8291" name="Column8291" dataDxfId="24483" totalsRowDxfId="8093"/>
    <tableColumn id="8292" name="Column8292" dataDxfId="24482" totalsRowDxfId="8092"/>
    <tableColumn id="8293" name="Column8293" dataDxfId="24481" totalsRowDxfId="8091"/>
    <tableColumn id="8294" name="Column8294" dataDxfId="24480" totalsRowDxfId="8090"/>
    <tableColumn id="8295" name="Column8295" dataDxfId="24479" totalsRowDxfId="8089"/>
    <tableColumn id="8296" name="Column8296" dataDxfId="24478" totalsRowDxfId="8088"/>
    <tableColumn id="8297" name="Column8297" dataDxfId="24477" totalsRowDxfId="8087"/>
    <tableColumn id="8298" name="Column8298" dataDxfId="24476" totalsRowDxfId="8086"/>
    <tableColumn id="8299" name="Column8299" dataDxfId="24475" totalsRowDxfId="8085"/>
    <tableColumn id="8300" name="Column8300" dataDxfId="24474" totalsRowDxfId="8084"/>
    <tableColumn id="8301" name="Column8301" dataDxfId="24473" totalsRowDxfId="8083"/>
    <tableColumn id="8302" name="Column8302" dataDxfId="24472" totalsRowDxfId="8082"/>
    <tableColumn id="8303" name="Column8303" dataDxfId="24471" totalsRowDxfId="8081"/>
    <tableColumn id="8304" name="Column8304" dataDxfId="24470" totalsRowDxfId="8080"/>
    <tableColumn id="8305" name="Column8305" dataDxfId="24469" totalsRowDxfId="8079"/>
    <tableColumn id="8306" name="Column8306" dataDxfId="24468" totalsRowDxfId="8078"/>
    <tableColumn id="8307" name="Column8307" dataDxfId="24467" totalsRowDxfId="8077"/>
    <tableColumn id="8308" name="Column8308" dataDxfId="24466" totalsRowDxfId="8076"/>
    <tableColumn id="8309" name="Column8309" dataDxfId="24465" totalsRowDxfId="8075"/>
    <tableColumn id="8310" name="Column8310" dataDxfId="24464" totalsRowDxfId="8074"/>
    <tableColumn id="8311" name="Column8311" dataDxfId="24463" totalsRowDxfId="8073"/>
    <tableColumn id="8312" name="Column8312" dataDxfId="24462" totalsRowDxfId="8072"/>
    <tableColumn id="8313" name="Column8313" dataDxfId="24461" totalsRowDxfId="8071"/>
    <tableColumn id="8314" name="Column8314" dataDxfId="24460" totalsRowDxfId="8070"/>
    <tableColumn id="8315" name="Column8315" dataDxfId="24459" totalsRowDxfId="8069"/>
    <tableColumn id="8316" name="Column8316" dataDxfId="24458" totalsRowDxfId="8068"/>
    <tableColumn id="8317" name="Column8317" dataDxfId="24457" totalsRowDxfId="8067"/>
    <tableColumn id="8318" name="Column8318" dataDxfId="24456" totalsRowDxfId="8066"/>
    <tableColumn id="8319" name="Column8319" dataDxfId="24455" totalsRowDxfId="8065"/>
    <tableColumn id="8320" name="Column8320" dataDxfId="24454" totalsRowDxfId="8064"/>
    <tableColumn id="8321" name="Column8321" dataDxfId="24453" totalsRowDxfId="8063"/>
    <tableColumn id="8322" name="Column8322" dataDxfId="24452" totalsRowDxfId="8062"/>
    <tableColumn id="8323" name="Column8323" dataDxfId="24451" totalsRowDxfId="8061"/>
    <tableColumn id="8324" name="Column8324" dataDxfId="24450" totalsRowDxfId="8060"/>
    <tableColumn id="8325" name="Column8325" dataDxfId="24449" totalsRowDxfId="8059"/>
    <tableColumn id="8326" name="Column8326" dataDxfId="24448" totalsRowDxfId="8058"/>
    <tableColumn id="8327" name="Column8327" dataDxfId="24447" totalsRowDxfId="8057"/>
    <tableColumn id="8328" name="Column8328" dataDxfId="24446" totalsRowDxfId="8056"/>
    <tableColumn id="8329" name="Column8329" dataDxfId="24445" totalsRowDxfId="8055"/>
    <tableColumn id="8330" name="Column8330" dataDxfId="24444" totalsRowDxfId="8054"/>
    <tableColumn id="8331" name="Column8331" dataDxfId="24443" totalsRowDxfId="8053"/>
    <tableColumn id="8332" name="Column8332" dataDxfId="24442" totalsRowDxfId="8052"/>
    <tableColumn id="8333" name="Column8333" dataDxfId="24441" totalsRowDxfId="8051"/>
    <tableColumn id="8334" name="Column8334" dataDxfId="24440" totalsRowDxfId="8050"/>
    <tableColumn id="8335" name="Column8335" dataDxfId="24439" totalsRowDxfId="8049"/>
    <tableColumn id="8336" name="Column8336" dataDxfId="24438" totalsRowDxfId="8048"/>
    <tableColumn id="8337" name="Column8337" dataDxfId="24437" totalsRowDxfId="8047"/>
    <tableColumn id="8338" name="Column8338" dataDxfId="24436" totalsRowDxfId="8046"/>
    <tableColumn id="8339" name="Column8339" dataDxfId="24435" totalsRowDxfId="8045"/>
    <tableColumn id="8340" name="Column8340" dataDxfId="24434" totalsRowDxfId="8044"/>
    <tableColumn id="8341" name="Column8341" dataDxfId="24433" totalsRowDxfId="8043"/>
    <tableColumn id="8342" name="Column8342" dataDxfId="24432" totalsRowDxfId="8042"/>
    <tableColumn id="8343" name="Column8343" dataDxfId="24431" totalsRowDxfId="8041"/>
    <tableColumn id="8344" name="Column8344" dataDxfId="24430" totalsRowDxfId="8040"/>
    <tableColumn id="8345" name="Column8345" dataDxfId="24429" totalsRowDxfId="8039"/>
    <tableColumn id="8346" name="Column8346" dataDxfId="24428" totalsRowDxfId="8038"/>
    <tableColumn id="8347" name="Column8347" dataDxfId="24427" totalsRowDxfId="8037"/>
    <tableColumn id="8348" name="Column8348" dataDxfId="24426" totalsRowDxfId="8036"/>
    <tableColumn id="8349" name="Column8349" dataDxfId="24425" totalsRowDxfId="8035"/>
    <tableColumn id="8350" name="Column8350" dataDxfId="24424" totalsRowDxfId="8034"/>
    <tableColumn id="8351" name="Column8351" dataDxfId="24423" totalsRowDxfId="8033"/>
    <tableColumn id="8352" name="Column8352" dataDxfId="24422" totalsRowDxfId="8032"/>
    <tableColumn id="8353" name="Column8353" dataDxfId="24421" totalsRowDxfId="8031"/>
    <tableColumn id="8354" name="Column8354" dataDxfId="24420" totalsRowDxfId="8030"/>
    <tableColumn id="8355" name="Column8355" dataDxfId="24419" totalsRowDxfId="8029"/>
    <tableColumn id="8356" name="Column8356" dataDxfId="24418" totalsRowDxfId="8028"/>
    <tableColumn id="8357" name="Column8357" dataDxfId="24417" totalsRowDxfId="8027"/>
    <tableColumn id="8358" name="Column8358" dataDxfId="24416" totalsRowDxfId="8026"/>
    <tableColumn id="8359" name="Column8359" dataDxfId="24415" totalsRowDxfId="8025"/>
    <tableColumn id="8360" name="Column8360" dataDxfId="24414" totalsRowDxfId="8024"/>
    <tableColumn id="8361" name="Column8361" dataDxfId="24413" totalsRowDxfId="8023"/>
    <tableColumn id="8362" name="Column8362" dataDxfId="24412" totalsRowDxfId="8022"/>
    <tableColumn id="8363" name="Column8363" dataDxfId="24411" totalsRowDxfId="8021"/>
    <tableColumn id="8364" name="Column8364" dataDxfId="24410" totalsRowDxfId="8020"/>
    <tableColumn id="8365" name="Column8365" dataDxfId="24409" totalsRowDxfId="8019"/>
    <tableColumn id="8366" name="Column8366" dataDxfId="24408" totalsRowDxfId="8018"/>
    <tableColumn id="8367" name="Column8367" dataDxfId="24407" totalsRowDxfId="8017"/>
    <tableColumn id="8368" name="Column8368" dataDxfId="24406" totalsRowDxfId="8016"/>
    <tableColumn id="8369" name="Column8369" dataDxfId="24405" totalsRowDxfId="8015"/>
    <tableColumn id="8370" name="Column8370" dataDxfId="24404" totalsRowDxfId="8014"/>
    <tableColumn id="8371" name="Column8371" dataDxfId="24403" totalsRowDxfId="8013"/>
    <tableColumn id="8372" name="Column8372" dataDxfId="24402" totalsRowDxfId="8012"/>
    <tableColumn id="8373" name="Column8373" dataDxfId="24401" totalsRowDxfId="8011"/>
    <tableColumn id="8374" name="Column8374" dataDxfId="24400" totalsRowDxfId="8010"/>
    <tableColumn id="8375" name="Column8375" dataDxfId="24399" totalsRowDxfId="8009"/>
    <tableColumn id="8376" name="Column8376" dataDxfId="24398" totalsRowDxfId="8008"/>
    <tableColumn id="8377" name="Column8377" dataDxfId="24397" totalsRowDxfId="8007"/>
    <tableColumn id="8378" name="Column8378" dataDxfId="24396" totalsRowDxfId="8006"/>
    <tableColumn id="8379" name="Column8379" dataDxfId="24395" totalsRowDxfId="8005"/>
    <tableColumn id="8380" name="Column8380" dataDxfId="24394" totalsRowDxfId="8004"/>
    <tableColumn id="8381" name="Column8381" dataDxfId="24393" totalsRowDxfId="8003"/>
    <tableColumn id="8382" name="Column8382" dataDxfId="24392" totalsRowDxfId="8002"/>
    <tableColumn id="8383" name="Column8383" dataDxfId="24391" totalsRowDxfId="8001"/>
    <tableColumn id="8384" name="Column8384" dataDxfId="24390" totalsRowDxfId="8000"/>
    <tableColumn id="8385" name="Column8385" dataDxfId="24389" totalsRowDxfId="7999"/>
    <tableColumn id="8386" name="Column8386" dataDxfId="24388" totalsRowDxfId="7998"/>
    <tableColumn id="8387" name="Column8387" dataDxfId="24387" totalsRowDxfId="7997"/>
    <tableColumn id="8388" name="Column8388" dataDxfId="24386" totalsRowDxfId="7996"/>
    <tableColumn id="8389" name="Column8389" dataDxfId="24385" totalsRowDxfId="7995"/>
    <tableColumn id="8390" name="Column8390" dataDxfId="24384" totalsRowDxfId="7994"/>
    <tableColumn id="8391" name="Column8391" dataDxfId="24383" totalsRowDxfId="7993"/>
    <tableColumn id="8392" name="Column8392" dataDxfId="24382" totalsRowDxfId="7992"/>
    <tableColumn id="8393" name="Column8393" dataDxfId="24381" totalsRowDxfId="7991"/>
    <tableColumn id="8394" name="Column8394" dataDxfId="24380" totalsRowDxfId="7990"/>
    <tableColumn id="8395" name="Column8395" dataDxfId="24379" totalsRowDxfId="7989"/>
    <tableColumn id="8396" name="Column8396" dataDxfId="24378" totalsRowDxfId="7988"/>
    <tableColumn id="8397" name="Column8397" dataDxfId="24377" totalsRowDxfId="7987"/>
    <tableColumn id="8398" name="Column8398" dataDxfId="24376" totalsRowDxfId="7986"/>
    <tableColumn id="8399" name="Column8399" dataDxfId="24375" totalsRowDxfId="7985"/>
    <tableColumn id="8400" name="Column8400" dataDxfId="24374" totalsRowDxfId="7984"/>
    <tableColumn id="8401" name="Column8401" dataDxfId="24373" totalsRowDxfId="7983"/>
    <tableColumn id="8402" name="Column8402" dataDxfId="24372" totalsRowDxfId="7982"/>
    <tableColumn id="8403" name="Column8403" dataDxfId="24371" totalsRowDxfId="7981"/>
    <tableColumn id="8404" name="Column8404" dataDxfId="24370" totalsRowDxfId="7980"/>
    <tableColumn id="8405" name="Column8405" dataDxfId="24369" totalsRowDxfId="7979"/>
    <tableColumn id="8406" name="Column8406" dataDxfId="24368" totalsRowDxfId="7978"/>
    <tableColumn id="8407" name="Column8407" dataDxfId="24367" totalsRowDxfId="7977"/>
    <tableColumn id="8408" name="Column8408" dataDxfId="24366" totalsRowDxfId="7976"/>
    <tableColumn id="8409" name="Column8409" dataDxfId="24365" totalsRowDxfId="7975"/>
    <tableColumn id="8410" name="Column8410" dataDxfId="24364" totalsRowDxfId="7974"/>
    <tableColumn id="8411" name="Column8411" dataDxfId="24363" totalsRowDxfId="7973"/>
    <tableColumn id="8412" name="Column8412" dataDxfId="24362" totalsRowDxfId="7972"/>
    <tableColumn id="8413" name="Column8413" dataDxfId="24361" totalsRowDxfId="7971"/>
    <tableColumn id="8414" name="Column8414" dataDxfId="24360" totalsRowDxfId="7970"/>
    <tableColumn id="8415" name="Column8415" dataDxfId="24359" totalsRowDxfId="7969"/>
    <tableColumn id="8416" name="Column8416" dataDxfId="24358" totalsRowDxfId="7968"/>
    <tableColumn id="8417" name="Column8417" dataDxfId="24357" totalsRowDxfId="7967"/>
    <tableColumn id="8418" name="Column8418" dataDxfId="24356" totalsRowDxfId="7966"/>
    <tableColumn id="8419" name="Column8419" dataDxfId="24355" totalsRowDxfId="7965"/>
    <tableColumn id="8420" name="Column8420" dataDxfId="24354" totalsRowDxfId="7964"/>
    <tableColumn id="8421" name="Column8421" dataDxfId="24353" totalsRowDxfId="7963"/>
    <tableColumn id="8422" name="Column8422" dataDxfId="24352" totalsRowDxfId="7962"/>
    <tableColumn id="8423" name="Column8423" dataDxfId="24351" totalsRowDxfId="7961"/>
    <tableColumn id="8424" name="Column8424" dataDxfId="24350" totalsRowDxfId="7960"/>
    <tableColumn id="8425" name="Column8425" dataDxfId="24349" totalsRowDxfId="7959"/>
    <tableColumn id="8426" name="Column8426" dataDxfId="24348" totalsRowDxfId="7958"/>
    <tableColumn id="8427" name="Column8427" dataDxfId="24347" totalsRowDxfId="7957"/>
    <tableColumn id="8428" name="Column8428" dataDxfId="24346" totalsRowDxfId="7956"/>
    <tableColumn id="8429" name="Column8429" dataDxfId="24345" totalsRowDxfId="7955"/>
    <tableColumn id="8430" name="Column8430" dataDxfId="24344" totalsRowDxfId="7954"/>
    <tableColumn id="8431" name="Column8431" dataDxfId="24343" totalsRowDxfId="7953"/>
    <tableColumn id="8432" name="Column8432" dataDxfId="24342" totalsRowDxfId="7952"/>
    <tableColumn id="8433" name="Column8433" dataDxfId="24341" totalsRowDxfId="7951"/>
    <tableColumn id="8434" name="Column8434" dataDxfId="24340" totalsRowDxfId="7950"/>
    <tableColumn id="8435" name="Column8435" dataDxfId="24339" totalsRowDxfId="7949"/>
    <tableColumn id="8436" name="Column8436" dataDxfId="24338" totalsRowDxfId="7948"/>
    <tableColumn id="8437" name="Column8437" dataDxfId="24337" totalsRowDxfId="7947"/>
    <tableColumn id="8438" name="Column8438" dataDxfId="24336" totalsRowDxfId="7946"/>
    <tableColumn id="8439" name="Column8439" dataDxfId="24335" totalsRowDxfId="7945"/>
    <tableColumn id="8440" name="Column8440" dataDxfId="24334" totalsRowDxfId="7944"/>
    <tableColumn id="8441" name="Column8441" dataDxfId="24333" totalsRowDxfId="7943"/>
    <tableColumn id="8442" name="Column8442" dataDxfId="24332" totalsRowDxfId="7942"/>
    <tableColumn id="8443" name="Column8443" dataDxfId="24331" totalsRowDxfId="7941"/>
    <tableColumn id="8444" name="Column8444" dataDxfId="24330" totalsRowDxfId="7940"/>
    <tableColumn id="8445" name="Column8445" dataDxfId="24329" totalsRowDxfId="7939"/>
    <tableColumn id="8446" name="Column8446" dataDxfId="24328" totalsRowDxfId="7938"/>
    <tableColumn id="8447" name="Column8447" dataDxfId="24327" totalsRowDxfId="7937"/>
    <tableColumn id="8448" name="Column8448" dataDxfId="24326" totalsRowDxfId="7936"/>
    <tableColumn id="8449" name="Column8449" dataDxfId="24325" totalsRowDxfId="7935"/>
    <tableColumn id="8450" name="Column8450" dataDxfId="24324" totalsRowDxfId="7934"/>
    <tableColumn id="8451" name="Column8451" dataDxfId="24323" totalsRowDxfId="7933"/>
    <tableColumn id="8452" name="Column8452" dataDxfId="24322" totalsRowDxfId="7932"/>
    <tableColumn id="8453" name="Column8453" dataDxfId="24321" totalsRowDxfId="7931"/>
    <tableColumn id="8454" name="Column8454" dataDxfId="24320" totalsRowDxfId="7930"/>
    <tableColumn id="8455" name="Column8455" dataDxfId="24319" totalsRowDxfId="7929"/>
    <tableColumn id="8456" name="Column8456" dataDxfId="24318" totalsRowDxfId="7928"/>
    <tableColumn id="8457" name="Column8457" dataDxfId="24317" totalsRowDxfId="7927"/>
    <tableColumn id="8458" name="Column8458" dataDxfId="24316" totalsRowDxfId="7926"/>
    <tableColumn id="8459" name="Column8459" dataDxfId="24315" totalsRowDxfId="7925"/>
    <tableColumn id="8460" name="Column8460" dataDxfId="24314" totalsRowDxfId="7924"/>
    <tableColumn id="8461" name="Column8461" dataDxfId="24313" totalsRowDxfId="7923"/>
    <tableColumn id="8462" name="Column8462" dataDxfId="24312" totalsRowDxfId="7922"/>
    <tableColumn id="8463" name="Column8463" dataDxfId="24311" totalsRowDxfId="7921"/>
    <tableColumn id="8464" name="Column8464" dataDxfId="24310" totalsRowDxfId="7920"/>
    <tableColumn id="8465" name="Column8465" dataDxfId="24309" totalsRowDxfId="7919"/>
    <tableColumn id="8466" name="Column8466" dataDxfId="24308" totalsRowDxfId="7918"/>
    <tableColumn id="8467" name="Column8467" dataDxfId="24307" totalsRowDxfId="7917"/>
    <tableColumn id="8468" name="Column8468" dataDxfId="24306" totalsRowDxfId="7916"/>
    <tableColumn id="8469" name="Column8469" dataDxfId="24305" totalsRowDxfId="7915"/>
    <tableColumn id="8470" name="Column8470" dataDxfId="24304" totalsRowDxfId="7914"/>
    <tableColumn id="8471" name="Column8471" dataDxfId="24303" totalsRowDxfId="7913"/>
    <tableColumn id="8472" name="Column8472" dataDxfId="24302" totalsRowDxfId="7912"/>
    <tableColumn id="8473" name="Column8473" dataDxfId="24301" totalsRowDxfId="7911"/>
    <tableColumn id="8474" name="Column8474" dataDxfId="24300" totalsRowDxfId="7910"/>
    <tableColumn id="8475" name="Column8475" dataDxfId="24299" totalsRowDxfId="7909"/>
    <tableColumn id="8476" name="Column8476" dataDxfId="24298" totalsRowDxfId="7908"/>
    <tableColumn id="8477" name="Column8477" dataDxfId="24297" totalsRowDxfId="7907"/>
    <tableColumn id="8478" name="Column8478" dataDxfId="24296" totalsRowDxfId="7906"/>
    <tableColumn id="8479" name="Column8479" dataDxfId="24295" totalsRowDxfId="7905"/>
    <tableColumn id="8480" name="Column8480" dataDxfId="24294" totalsRowDxfId="7904"/>
    <tableColumn id="8481" name="Column8481" dataDxfId="24293" totalsRowDxfId="7903"/>
    <tableColumn id="8482" name="Column8482" dataDxfId="24292" totalsRowDxfId="7902"/>
    <tableColumn id="8483" name="Column8483" dataDxfId="24291" totalsRowDxfId="7901"/>
    <tableColumn id="8484" name="Column8484" dataDxfId="24290" totalsRowDxfId="7900"/>
    <tableColumn id="8485" name="Column8485" dataDxfId="24289" totalsRowDxfId="7899"/>
    <tableColumn id="8486" name="Column8486" dataDxfId="24288" totalsRowDxfId="7898"/>
    <tableColumn id="8487" name="Column8487" dataDxfId="24287" totalsRowDxfId="7897"/>
    <tableColumn id="8488" name="Column8488" dataDxfId="24286" totalsRowDxfId="7896"/>
    <tableColumn id="8489" name="Column8489" dataDxfId="24285" totalsRowDxfId="7895"/>
    <tableColumn id="8490" name="Column8490" dataDxfId="24284" totalsRowDxfId="7894"/>
    <tableColumn id="8491" name="Column8491" dataDxfId="24283" totalsRowDxfId="7893"/>
    <tableColumn id="8492" name="Column8492" dataDxfId="24282" totalsRowDxfId="7892"/>
    <tableColumn id="8493" name="Column8493" dataDxfId="24281" totalsRowDxfId="7891"/>
    <tableColumn id="8494" name="Column8494" dataDxfId="24280" totalsRowDxfId="7890"/>
    <tableColumn id="8495" name="Column8495" dataDxfId="24279" totalsRowDxfId="7889"/>
    <tableColumn id="8496" name="Column8496" dataDxfId="24278" totalsRowDxfId="7888"/>
    <tableColumn id="8497" name="Column8497" dataDxfId="24277" totalsRowDxfId="7887"/>
    <tableColumn id="8498" name="Column8498" dataDxfId="24276" totalsRowDxfId="7886"/>
    <tableColumn id="8499" name="Column8499" dataDxfId="24275" totalsRowDxfId="7885"/>
    <tableColumn id="8500" name="Column8500" dataDxfId="24274" totalsRowDxfId="7884"/>
    <tableColumn id="8501" name="Column8501" dataDxfId="24273" totalsRowDxfId="7883"/>
    <tableColumn id="8502" name="Column8502" dataDxfId="24272" totalsRowDxfId="7882"/>
    <tableColumn id="8503" name="Column8503" dataDxfId="24271" totalsRowDxfId="7881"/>
    <tableColumn id="8504" name="Column8504" dataDxfId="24270" totalsRowDxfId="7880"/>
    <tableColumn id="8505" name="Column8505" dataDxfId="24269" totalsRowDxfId="7879"/>
    <tableColumn id="8506" name="Column8506" dataDxfId="24268" totalsRowDxfId="7878"/>
    <tableColumn id="8507" name="Column8507" dataDxfId="24267" totalsRowDxfId="7877"/>
    <tableColumn id="8508" name="Column8508" dataDxfId="24266" totalsRowDxfId="7876"/>
    <tableColumn id="8509" name="Column8509" dataDxfId="24265" totalsRowDxfId="7875"/>
    <tableColumn id="8510" name="Column8510" dataDxfId="24264" totalsRowDxfId="7874"/>
    <tableColumn id="8511" name="Column8511" dataDxfId="24263" totalsRowDxfId="7873"/>
    <tableColumn id="8512" name="Column8512" dataDxfId="24262" totalsRowDxfId="7872"/>
    <tableColumn id="8513" name="Column8513" dataDxfId="24261" totalsRowDxfId="7871"/>
    <tableColumn id="8514" name="Column8514" dataDxfId="24260" totalsRowDxfId="7870"/>
    <tableColumn id="8515" name="Column8515" dataDxfId="24259" totalsRowDxfId="7869"/>
    <tableColumn id="8516" name="Column8516" dataDxfId="24258" totalsRowDxfId="7868"/>
    <tableColumn id="8517" name="Column8517" dataDxfId="24257" totalsRowDxfId="7867"/>
    <tableColumn id="8518" name="Column8518" dataDxfId="24256" totalsRowDxfId="7866"/>
    <tableColumn id="8519" name="Column8519" dataDxfId="24255" totalsRowDxfId="7865"/>
    <tableColumn id="8520" name="Column8520" dataDxfId="24254" totalsRowDxfId="7864"/>
    <tableColumn id="8521" name="Column8521" dataDxfId="24253" totalsRowDxfId="7863"/>
    <tableColumn id="8522" name="Column8522" dataDxfId="24252" totalsRowDxfId="7862"/>
    <tableColumn id="8523" name="Column8523" dataDxfId="24251" totalsRowDxfId="7861"/>
    <tableColumn id="8524" name="Column8524" dataDxfId="24250" totalsRowDxfId="7860"/>
    <tableColumn id="8525" name="Column8525" dataDxfId="24249" totalsRowDxfId="7859"/>
    <tableColumn id="8526" name="Column8526" dataDxfId="24248" totalsRowDxfId="7858"/>
    <tableColumn id="8527" name="Column8527" dataDxfId="24247" totalsRowDxfId="7857"/>
    <tableColumn id="8528" name="Column8528" dataDxfId="24246" totalsRowDxfId="7856"/>
    <tableColumn id="8529" name="Column8529" dataDxfId="24245" totalsRowDxfId="7855"/>
    <tableColumn id="8530" name="Column8530" dataDxfId="24244" totalsRowDxfId="7854"/>
    <tableColumn id="8531" name="Column8531" dataDxfId="24243" totalsRowDxfId="7853"/>
    <tableColumn id="8532" name="Column8532" dataDxfId="24242" totalsRowDxfId="7852"/>
    <tableColumn id="8533" name="Column8533" dataDxfId="24241" totalsRowDxfId="7851"/>
    <tableColumn id="8534" name="Column8534" dataDxfId="24240" totalsRowDxfId="7850"/>
    <tableColumn id="8535" name="Column8535" dataDxfId="24239" totalsRowDxfId="7849"/>
    <tableColumn id="8536" name="Column8536" dataDxfId="24238" totalsRowDxfId="7848"/>
    <tableColumn id="8537" name="Column8537" dataDxfId="24237" totalsRowDxfId="7847"/>
    <tableColumn id="8538" name="Column8538" dataDxfId="24236" totalsRowDxfId="7846"/>
    <tableColumn id="8539" name="Column8539" dataDxfId="24235" totalsRowDxfId="7845"/>
    <tableColumn id="8540" name="Column8540" dataDxfId="24234" totalsRowDxfId="7844"/>
    <tableColumn id="8541" name="Column8541" dataDxfId="24233" totalsRowDxfId="7843"/>
    <tableColumn id="8542" name="Column8542" dataDxfId="24232" totalsRowDxfId="7842"/>
    <tableColumn id="8543" name="Column8543" dataDxfId="24231" totalsRowDxfId="7841"/>
    <tableColumn id="8544" name="Column8544" dataDxfId="24230" totalsRowDxfId="7840"/>
    <tableColumn id="8545" name="Column8545" dataDxfId="24229" totalsRowDxfId="7839"/>
    <tableColumn id="8546" name="Column8546" dataDxfId="24228" totalsRowDxfId="7838"/>
    <tableColumn id="8547" name="Column8547" dataDxfId="24227" totalsRowDxfId="7837"/>
    <tableColumn id="8548" name="Column8548" dataDxfId="24226" totalsRowDxfId="7836"/>
    <tableColumn id="8549" name="Column8549" dataDxfId="24225" totalsRowDxfId="7835"/>
    <tableColumn id="8550" name="Column8550" dataDxfId="24224" totalsRowDxfId="7834"/>
    <tableColumn id="8551" name="Column8551" dataDxfId="24223" totalsRowDxfId="7833"/>
    <tableColumn id="8552" name="Column8552" dataDxfId="24222" totalsRowDxfId="7832"/>
    <tableColumn id="8553" name="Column8553" dataDxfId="24221" totalsRowDxfId="7831"/>
    <tableColumn id="8554" name="Column8554" dataDxfId="24220" totalsRowDxfId="7830"/>
    <tableColumn id="8555" name="Column8555" dataDxfId="24219" totalsRowDxfId="7829"/>
    <tableColumn id="8556" name="Column8556" dataDxfId="24218" totalsRowDxfId="7828"/>
    <tableColumn id="8557" name="Column8557" dataDxfId="24217" totalsRowDxfId="7827"/>
    <tableColumn id="8558" name="Column8558" dataDxfId="24216" totalsRowDxfId="7826"/>
    <tableColumn id="8559" name="Column8559" dataDxfId="24215" totalsRowDxfId="7825"/>
    <tableColumn id="8560" name="Column8560" dataDxfId="24214" totalsRowDxfId="7824"/>
    <tableColumn id="8561" name="Column8561" dataDxfId="24213" totalsRowDxfId="7823"/>
    <tableColumn id="8562" name="Column8562" dataDxfId="24212" totalsRowDxfId="7822"/>
    <tableColumn id="8563" name="Column8563" dataDxfId="24211" totalsRowDxfId="7821"/>
    <tableColumn id="8564" name="Column8564" dataDxfId="24210" totalsRowDxfId="7820"/>
    <tableColumn id="8565" name="Column8565" dataDxfId="24209" totalsRowDxfId="7819"/>
    <tableColumn id="8566" name="Column8566" dataDxfId="24208" totalsRowDxfId="7818"/>
    <tableColumn id="8567" name="Column8567" dataDxfId="24207" totalsRowDxfId="7817"/>
    <tableColumn id="8568" name="Column8568" dataDxfId="24206" totalsRowDxfId="7816"/>
    <tableColumn id="8569" name="Column8569" dataDxfId="24205" totalsRowDxfId="7815"/>
    <tableColumn id="8570" name="Column8570" dataDxfId="24204" totalsRowDxfId="7814"/>
    <tableColumn id="8571" name="Column8571" dataDxfId="24203" totalsRowDxfId="7813"/>
    <tableColumn id="8572" name="Column8572" dataDxfId="24202" totalsRowDxfId="7812"/>
    <tableColumn id="8573" name="Column8573" dataDxfId="24201" totalsRowDxfId="7811"/>
    <tableColumn id="8574" name="Column8574" dataDxfId="24200" totalsRowDxfId="7810"/>
    <tableColumn id="8575" name="Column8575" dataDxfId="24199" totalsRowDxfId="7809"/>
    <tableColumn id="8576" name="Column8576" dataDxfId="24198" totalsRowDxfId="7808"/>
    <tableColumn id="8577" name="Column8577" dataDxfId="24197" totalsRowDxfId="7807"/>
    <tableColumn id="8578" name="Column8578" dataDxfId="24196" totalsRowDxfId="7806"/>
    <tableColumn id="8579" name="Column8579" dataDxfId="24195" totalsRowDxfId="7805"/>
    <tableColumn id="8580" name="Column8580" dataDxfId="24194" totalsRowDxfId="7804"/>
    <tableColumn id="8581" name="Column8581" dataDxfId="24193" totalsRowDxfId="7803"/>
    <tableColumn id="8582" name="Column8582" dataDxfId="24192" totalsRowDxfId="7802"/>
    <tableColumn id="8583" name="Column8583" dataDxfId="24191" totalsRowDxfId="7801"/>
    <tableColumn id="8584" name="Column8584" dataDxfId="24190" totalsRowDxfId="7800"/>
    <tableColumn id="8585" name="Column8585" dataDxfId="24189" totalsRowDxfId="7799"/>
    <tableColumn id="8586" name="Column8586" dataDxfId="24188" totalsRowDxfId="7798"/>
    <tableColumn id="8587" name="Column8587" dataDxfId="24187" totalsRowDxfId="7797"/>
    <tableColumn id="8588" name="Column8588" dataDxfId="24186" totalsRowDxfId="7796"/>
    <tableColumn id="8589" name="Column8589" dataDxfId="24185" totalsRowDxfId="7795"/>
    <tableColumn id="8590" name="Column8590" dataDxfId="24184" totalsRowDxfId="7794"/>
    <tableColumn id="8591" name="Column8591" dataDxfId="24183" totalsRowDxfId="7793"/>
    <tableColumn id="8592" name="Column8592" dataDxfId="24182" totalsRowDxfId="7792"/>
    <tableColumn id="8593" name="Column8593" dataDxfId="24181" totalsRowDxfId="7791"/>
    <tableColumn id="8594" name="Column8594" dataDxfId="24180" totalsRowDxfId="7790"/>
    <tableColumn id="8595" name="Column8595" dataDxfId="24179" totalsRowDxfId="7789"/>
    <tableColumn id="8596" name="Column8596" dataDxfId="24178" totalsRowDxfId="7788"/>
    <tableColumn id="8597" name="Column8597" dataDxfId="24177" totalsRowDxfId="7787"/>
    <tableColumn id="8598" name="Column8598" dataDxfId="24176" totalsRowDxfId="7786"/>
    <tableColumn id="8599" name="Column8599" dataDxfId="24175" totalsRowDxfId="7785"/>
    <tableColumn id="8600" name="Column8600" dataDxfId="24174" totalsRowDxfId="7784"/>
    <tableColumn id="8601" name="Column8601" dataDxfId="24173" totalsRowDxfId="7783"/>
    <tableColumn id="8602" name="Column8602" dataDxfId="24172" totalsRowDxfId="7782"/>
    <tableColumn id="8603" name="Column8603" dataDxfId="24171" totalsRowDxfId="7781"/>
    <tableColumn id="8604" name="Column8604" dataDxfId="24170" totalsRowDxfId="7780"/>
    <tableColumn id="8605" name="Column8605" dataDxfId="24169" totalsRowDxfId="7779"/>
    <tableColumn id="8606" name="Column8606" dataDxfId="24168" totalsRowDxfId="7778"/>
    <tableColumn id="8607" name="Column8607" dataDxfId="24167" totalsRowDxfId="7777"/>
    <tableColumn id="8608" name="Column8608" dataDxfId="24166" totalsRowDxfId="7776"/>
    <tableColumn id="8609" name="Column8609" dataDxfId="24165" totalsRowDxfId="7775"/>
    <tableColumn id="8610" name="Column8610" dataDxfId="24164" totalsRowDxfId="7774"/>
    <tableColumn id="8611" name="Column8611" dataDxfId="24163" totalsRowDxfId="7773"/>
    <tableColumn id="8612" name="Column8612" dataDxfId="24162" totalsRowDxfId="7772"/>
    <tableColumn id="8613" name="Column8613" dataDxfId="24161" totalsRowDxfId="7771"/>
    <tableColumn id="8614" name="Column8614" dataDxfId="24160" totalsRowDxfId="7770"/>
    <tableColumn id="8615" name="Column8615" dataDxfId="24159" totalsRowDxfId="7769"/>
    <tableColumn id="8616" name="Column8616" dataDxfId="24158" totalsRowDxfId="7768"/>
    <tableColumn id="8617" name="Column8617" dataDxfId="24157" totalsRowDxfId="7767"/>
    <tableColumn id="8618" name="Column8618" dataDxfId="24156" totalsRowDxfId="7766"/>
    <tableColumn id="8619" name="Column8619" dataDxfId="24155" totalsRowDxfId="7765"/>
    <tableColumn id="8620" name="Column8620" dataDxfId="24154" totalsRowDxfId="7764"/>
    <tableColumn id="8621" name="Column8621" dataDxfId="24153" totalsRowDxfId="7763"/>
    <tableColumn id="8622" name="Column8622" dataDxfId="24152" totalsRowDxfId="7762"/>
    <tableColumn id="8623" name="Column8623" dataDxfId="24151" totalsRowDxfId="7761"/>
    <tableColumn id="8624" name="Column8624" dataDxfId="24150" totalsRowDxfId="7760"/>
    <tableColumn id="8625" name="Column8625" dataDxfId="24149" totalsRowDxfId="7759"/>
    <tableColumn id="8626" name="Column8626" dataDxfId="24148" totalsRowDxfId="7758"/>
    <tableColumn id="8627" name="Column8627" dataDxfId="24147" totalsRowDxfId="7757"/>
    <tableColumn id="8628" name="Column8628" dataDxfId="24146" totalsRowDxfId="7756"/>
    <tableColumn id="8629" name="Column8629" dataDxfId="24145" totalsRowDxfId="7755"/>
    <tableColumn id="8630" name="Column8630" dataDxfId="24144" totalsRowDxfId="7754"/>
    <tableColumn id="8631" name="Column8631" dataDxfId="24143" totalsRowDxfId="7753"/>
    <tableColumn id="8632" name="Column8632" dataDxfId="24142" totalsRowDxfId="7752"/>
    <tableColumn id="8633" name="Column8633" dataDxfId="24141" totalsRowDxfId="7751"/>
    <tableColumn id="8634" name="Column8634" dataDxfId="24140" totalsRowDxfId="7750"/>
    <tableColumn id="8635" name="Column8635" dataDxfId="24139" totalsRowDxfId="7749"/>
    <tableColumn id="8636" name="Column8636" dataDxfId="24138" totalsRowDxfId="7748"/>
    <tableColumn id="8637" name="Column8637" dataDxfId="24137" totalsRowDxfId="7747"/>
    <tableColumn id="8638" name="Column8638" dataDxfId="24136" totalsRowDxfId="7746"/>
    <tableColumn id="8639" name="Column8639" dataDxfId="24135" totalsRowDxfId="7745"/>
    <tableColumn id="8640" name="Column8640" dataDxfId="24134" totalsRowDxfId="7744"/>
    <tableColumn id="8641" name="Column8641" dataDxfId="24133" totalsRowDxfId="7743"/>
    <tableColumn id="8642" name="Column8642" dataDxfId="24132" totalsRowDxfId="7742"/>
    <tableColumn id="8643" name="Column8643" dataDxfId="24131" totalsRowDxfId="7741"/>
    <tableColumn id="8644" name="Column8644" dataDxfId="24130" totalsRowDxfId="7740"/>
    <tableColumn id="8645" name="Column8645" dataDxfId="24129" totalsRowDxfId="7739"/>
    <tableColumn id="8646" name="Column8646" dataDxfId="24128" totalsRowDxfId="7738"/>
    <tableColumn id="8647" name="Column8647" dataDxfId="24127" totalsRowDxfId="7737"/>
    <tableColumn id="8648" name="Column8648" dataDxfId="24126" totalsRowDxfId="7736"/>
    <tableColumn id="8649" name="Column8649" dataDxfId="24125" totalsRowDxfId="7735"/>
    <tableColumn id="8650" name="Column8650" dataDxfId="24124" totalsRowDxfId="7734"/>
    <tableColumn id="8651" name="Column8651" dataDxfId="24123" totalsRowDxfId="7733"/>
    <tableColumn id="8652" name="Column8652" dataDxfId="24122" totalsRowDxfId="7732"/>
    <tableColumn id="8653" name="Column8653" dataDxfId="24121" totalsRowDxfId="7731"/>
    <tableColumn id="8654" name="Column8654" dataDxfId="24120" totalsRowDxfId="7730"/>
    <tableColumn id="8655" name="Column8655" dataDxfId="24119" totalsRowDxfId="7729"/>
    <tableColumn id="8656" name="Column8656" dataDxfId="24118" totalsRowDxfId="7728"/>
    <tableColumn id="8657" name="Column8657" dataDxfId="24117" totalsRowDxfId="7727"/>
    <tableColumn id="8658" name="Column8658" dataDxfId="24116" totalsRowDxfId="7726"/>
    <tableColumn id="8659" name="Column8659" dataDxfId="24115" totalsRowDxfId="7725"/>
    <tableColumn id="8660" name="Column8660" dataDxfId="24114" totalsRowDxfId="7724"/>
    <tableColumn id="8661" name="Column8661" dataDxfId="24113" totalsRowDxfId="7723"/>
    <tableColumn id="8662" name="Column8662" dataDxfId="24112" totalsRowDxfId="7722"/>
    <tableColumn id="8663" name="Column8663" dataDxfId="24111" totalsRowDxfId="7721"/>
    <tableColumn id="8664" name="Column8664" dataDxfId="24110" totalsRowDxfId="7720"/>
    <tableColumn id="8665" name="Column8665" dataDxfId="24109" totalsRowDxfId="7719"/>
    <tableColumn id="8666" name="Column8666" dataDxfId="24108" totalsRowDxfId="7718"/>
    <tableColumn id="8667" name="Column8667" dataDxfId="24107" totalsRowDxfId="7717"/>
    <tableColumn id="8668" name="Column8668" dataDxfId="24106" totalsRowDxfId="7716"/>
    <tableColumn id="8669" name="Column8669" dataDxfId="24105" totalsRowDxfId="7715"/>
    <tableColumn id="8670" name="Column8670" dataDxfId="24104" totalsRowDxfId="7714"/>
    <tableColumn id="8671" name="Column8671" dataDxfId="24103" totalsRowDxfId="7713"/>
    <tableColumn id="8672" name="Column8672" dataDxfId="24102" totalsRowDxfId="7712"/>
    <tableColumn id="8673" name="Column8673" dataDxfId="24101" totalsRowDxfId="7711"/>
    <tableColumn id="8674" name="Column8674" dataDxfId="24100" totalsRowDxfId="7710"/>
    <tableColumn id="8675" name="Column8675" dataDxfId="24099" totalsRowDxfId="7709"/>
    <tableColumn id="8676" name="Column8676" dataDxfId="24098" totalsRowDxfId="7708"/>
    <tableColumn id="8677" name="Column8677" dataDxfId="24097" totalsRowDxfId="7707"/>
    <tableColumn id="8678" name="Column8678" dataDxfId="24096" totalsRowDxfId="7706"/>
    <tableColumn id="8679" name="Column8679" dataDxfId="24095" totalsRowDxfId="7705"/>
    <tableColumn id="8680" name="Column8680" dataDxfId="24094" totalsRowDxfId="7704"/>
    <tableColumn id="8681" name="Column8681" dataDxfId="24093" totalsRowDxfId="7703"/>
    <tableColumn id="8682" name="Column8682" dataDxfId="24092" totalsRowDxfId="7702"/>
    <tableColumn id="8683" name="Column8683" dataDxfId="24091" totalsRowDxfId="7701"/>
    <tableColumn id="8684" name="Column8684" dataDxfId="24090" totalsRowDxfId="7700"/>
    <tableColumn id="8685" name="Column8685" dataDxfId="24089" totalsRowDxfId="7699"/>
    <tableColumn id="8686" name="Column8686" dataDxfId="24088" totalsRowDxfId="7698"/>
    <tableColumn id="8687" name="Column8687" dataDxfId="24087" totalsRowDxfId="7697"/>
    <tableColumn id="8688" name="Column8688" dataDxfId="24086" totalsRowDxfId="7696"/>
    <tableColumn id="8689" name="Column8689" dataDxfId="24085" totalsRowDxfId="7695"/>
    <tableColumn id="8690" name="Column8690" dataDxfId="24084" totalsRowDxfId="7694"/>
    <tableColumn id="8691" name="Column8691" dataDxfId="24083" totalsRowDxfId="7693"/>
    <tableColumn id="8692" name="Column8692" dataDxfId="24082" totalsRowDxfId="7692"/>
    <tableColumn id="8693" name="Column8693" dataDxfId="24081" totalsRowDxfId="7691"/>
    <tableColumn id="8694" name="Column8694" dataDxfId="24080" totalsRowDxfId="7690"/>
    <tableColumn id="8695" name="Column8695" dataDxfId="24079" totalsRowDxfId="7689"/>
    <tableColumn id="8696" name="Column8696" dataDxfId="24078" totalsRowDxfId="7688"/>
    <tableColumn id="8697" name="Column8697" dataDxfId="24077" totalsRowDxfId="7687"/>
    <tableColumn id="8698" name="Column8698" dataDxfId="24076" totalsRowDxfId="7686"/>
    <tableColumn id="8699" name="Column8699" dataDxfId="24075" totalsRowDxfId="7685"/>
    <tableColumn id="8700" name="Column8700" dataDxfId="24074" totalsRowDxfId="7684"/>
    <tableColumn id="8701" name="Column8701" dataDxfId="24073" totalsRowDxfId="7683"/>
    <tableColumn id="8702" name="Column8702" dataDxfId="24072" totalsRowDxfId="7682"/>
    <tableColumn id="8703" name="Column8703" dataDxfId="24071" totalsRowDxfId="7681"/>
    <tableColumn id="8704" name="Column8704" dataDxfId="24070" totalsRowDxfId="7680"/>
    <tableColumn id="8705" name="Column8705" dataDxfId="24069" totalsRowDxfId="7679"/>
    <tableColumn id="8706" name="Column8706" dataDxfId="24068" totalsRowDxfId="7678"/>
    <tableColumn id="8707" name="Column8707" dataDxfId="24067" totalsRowDxfId="7677"/>
    <tableColumn id="8708" name="Column8708" dataDxfId="24066" totalsRowDxfId="7676"/>
    <tableColumn id="8709" name="Column8709" dataDxfId="24065" totalsRowDxfId="7675"/>
    <tableColumn id="8710" name="Column8710" dataDxfId="24064" totalsRowDxfId="7674"/>
    <tableColumn id="8711" name="Column8711" dataDxfId="24063" totalsRowDxfId="7673"/>
    <tableColumn id="8712" name="Column8712" dataDxfId="24062" totalsRowDxfId="7672"/>
    <tableColumn id="8713" name="Column8713" dataDxfId="24061" totalsRowDxfId="7671"/>
    <tableColumn id="8714" name="Column8714" dataDxfId="24060" totalsRowDxfId="7670"/>
    <tableColumn id="8715" name="Column8715" dataDxfId="24059" totalsRowDxfId="7669"/>
    <tableColumn id="8716" name="Column8716" dataDxfId="24058" totalsRowDxfId="7668"/>
    <tableColumn id="8717" name="Column8717" dataDxfId="24057" totalsRowDxfId="7667"/>
    <tableColumn id="8718" name="Column8718" dataDxfId="24056" totalsRowDxfId="7666"/>
    <tableColumn id="8719" name="Column8719" dataDxfId="24055" totalsRowDxfId="7665"/>
    <tableColumn id="8720" name="Column8720" dataDxfId="24054" totalsRowDxfId="7664"/>
    <tableColumn id="8721" name="Column8721" dataDxfId="24053" totalsRowDxfId="7663"/>
    <tableColumn id="8722" name="Column8722" dataDxfId="24052" totalsRowDxfId="7662"/>
    <tableColumn id="8723" name="Column8723" dataDxfId="24051" totalsRowDxfId="7661"/>
    <tableColumn id="8724" name="Column8724" dataDxfId="24050" totalsRowDxfId="7660"/>
    <tableColumn id="8725" name="Column8725" dataDxfId="24049" totalsRowDxfId="7659"/>
    <tableColumn id="8726" name="Column8726" dataDxfId="24048" totalsRowDxfId="7658"/>
    <tableColumn id="8727" name="Column8727" dataDxfId="24047" totalsRowDxfId="7657"/>
    <tableColumn id="8728" name="Column8728" dataDxfId="24046" totalsRowDxfId="7656"/>
    <tableColumn id="8729" name="Column8729" dataDxfId="24045" totalsRowDxfId="7655"/>
    <tableColumn id="8730" name="Column8730" dataDxfId="24044" totalsRowDxfId="7654"/>
    <tableColumn id="8731" name="Column8731" dataDxfId="24043" totalsRowDxfId="7653"/>
    <tableColumn id="8732" name="Column8732" dataDxfId="24042" totalsRowDxfId="7652"/>
    <tableColumn id="8733" name="Column8733" dataDxfId="24041" totalsRowDxfId="7651"/>
    <tableColumn id="8734" name="Column8734" dataDxfId="24040" totalsRowDxfId="7650"/>
    <tableColumn id="8735" name="Column8735" dataDxfId="24039" totalsRowDxfId="7649"/>
    <tableColumn id="8736" name="Column8736" dataDxfId="24038" totalsRowDxfId="7648"/>
    <tableColumn id="8737" name="Column8737" dataDxfId="24037" totalsRowDxfId="7647"/>
    <tableColumn id="8738" name="Column8738" dataDxfId="24036" totalsRowDxfId="7646"/>
    <tableColumn id="8739" name="Column8739" dataDxfId="24035" totalsRowDxfId="7645"/>
    <tableColumn id="8740" name="Column8740" dataDxfId="24034" totalsRowDxfId="7644"/>
    <tableColumn id="8741" name="Column8741" dataDxfId="24033" totalsRowDxfId="7643"/>
    <tableColumn id="8742" name="Column8742" dataDxfId="24032" totalsRowDxfId="7642"/>
    <tableColumn id="8743" name="Column8743" dataDxfId="24031" totalsRowDxfId="7641"/>
    <tableColumn id="8744" name="Column8744" dataDxfId="24030" totalsRowDxfId="7640"/>
    <tableColumn id="8745" name="Column8745" dataDxfId="24029" totalsRowDxfId="7639"/>
    <tableColumn id="8746" name="Column8746" dataDxfId="24028" totalsRowDxfId="7638"/>
    <tableColumn id="8747" name="Column8747" dataDxfId="24027" totalsRowDxfId="7637"/>
    <tableColumn id="8748" name="Column8748" dataDxfId="24026" totalsRowDxfId="7636"/>
    <tableColumn id="8749" name="Column8749" dataDxfId="24025" totalsRowDxfId="7635"/>
    <tableColumn id="8750" name="Column8750" dataDxfId="24024" totalsRowDxfId="7634"/>
    <tableColumn id="8751" name="Column8751" dataDxfId="24023" totalsRowDxfId="7633"/>
    <tableColumn id="8752" name="Column8752" dataDxfId="24022" totalsRowDxfId="7632"/>
    <tableColumn id="8753" name="Column8753" dataDxfId="24021" totalsRowDxfId="7631"/>
    <tableColumn id="8754" name="Column8754" dataDxfId="24020" totalsRowDxfId="7630"/>
    <tableColumn id="8755" name="Column8755" dataDxfId="24019" totalsRowDxfId="7629"/>
    <tableColumn id="8756" name="Column8756" dataDxfId="24018" totalsRowDxfId="7628"/>
    <tableColumn id="8757" name="Column8757" dataDxfId="24017" totalsRowDxfId="7627"/>
    <tableColumn id="8758" name="Column8758" dataDxfId="24016" totalsRowDxfId="7626"/>
    <tableColumn id="8759" name="Column8759" dataDxfId="24015" totalsRowDxfId="7625"/>
    <tableColumn id="8760" name="Column8760" dataDxfId="24014" totalsRowDxfId="7624"/>
    <tableColumn id="8761" name="Column8761" dataDxfId="24013" totalsRowDxfId="7623"/>
    <tableColumn id="8762" name="Column8762" dataDxfId="24012" totalsRowDxfId="7622"/>
    <tableColumn id="8763" name="Column8763" dataDxfId="24011" totalsRowDxfId="7621"/>
    <tableColumn id="8764" name="Column8764" dataDxfId="24010" totalsRowDxfId="7620"/>
    <tableColumn id="8765" name="Column8765" dataDxfId="24009" totalsRowDxfId="7619"/>
    <tableColumn id="8766" name="Column8766" dataDxfId="24008" totalsRowDxfId="7618"/>
    <tableColumn id="8767" name="Column8767" dataDxfId="24007" totalsRowDxfId="7617"/>
    <tableColumn id="8768" name="Column8768" dataDxfId="24006" totalsRowDxfId="7616"/>
    <tableColumn id="8769" name="Column8769" dataDxfId="24005" totalsRowDxfId="7615"/>
    <tableColumn id="8770" name="Column8770" dataDxfId="24004" totalsRowDxfId="7614"/>
    <tableColumn id="8771" name="Column8771" dataDxfId="24003" totalsRowDxfId="7613"/>
    <tableColumn id="8772" name="Column8772" dataDxfId="24002" totalsRowDxfId="7612"/>
    <tableColumn id="8773" name="Column8773" dataDxfId="24001" totalsRowDxfId="7611"/>
    <tableColumn id="8774" name="Column8774" dataDxfId="24000" totalsRowDxfId="7610"/>
    <tableColumn id="8775" name="Column8775" dataDxfId="23999" totalsRowDxfId="7609"/>
    <tableColumn id="8776" name="Column8776" dataDxfId="23998" totalsRowDxfId="7608"/>
    <tableColumn id="8777" name="Column8777" dataDxfId="23997" totalsRowDxfId="7607"/>
    <tableColumn id="8778" name="Column8778" dataDxfId="23996" totalsRowDxfId="7606"/>
    <tableColumn id="8779" name="Column8779" dataDxfId="23995" totalsRowDxfId="7605"/>
    <tableColumn id="8780" name="Column8780" dataDxfId="23994" totalsRowDxfId="7604"/>
    <tableColumn id="8781" name="Column8781" dataDxfId="23993" totalsRowDxfId="7603"/>
    <tableColumn id="8782" name="Column8782" dataDxfId="23992" totalsRowDxfId="7602"/>
    <tableColumn id="8783" name="Column8783" dataDxfId="23991" totalsRowDxfId="7601"/>
    <tableColumn id="8784" name="Column8784" dataDxfId="23990" totalsRowDxfId="7600"/>
    <tableColumn id="8785" name="Column8785" dataDxfId="23989" totalsRowDxfId="7599"/>
    <tableColumn id="8786" name="Column8786" dataDxfId="23988" totalsRowDxfId="7598"/>
    <tableColumn id="8787" name="Column8787" dataDxfId="23987" totalsRowDxfId="7597"/>
    <tableColumn id="8788" name="Column8788" dataDxfId="23986" totalsRowDxfId="7596"/>
    <tableColumn id="8789" name="Column8789" dataDxfId="23985" totalsRowDxfId="7595"/>
    <tableColumn id="8790" name="Column8790" dataDxfId="23984" totalsRowDxfId="7594"/>
    <tableColumn id="8791" name="Column8791" dataDxfId="23983" totalsRowDxfId="7593"/>
    <tableColumn id="8792" name="Column8792" dataDxfId="23982" totalsRowDxfId="7592"/>
    <tableColumn id="8793" name="Column8793" dataDxfId="23981" totalsRowDxfId="7591"/>
    <tableColumn id="8794" name="Column8794" dataDxfId="23980" totalsRowDxfId="7590"/>
    <tableColumn id="8795" name="Column8795" dataDxfId="23979" totalsRowDxfId="7589"/>
    <tableColumn id="8796" name="Column8796" dataDxfId="23978" totalsRowDxfId="7588"/>
    <tableColumn id="8797" name="Column8797" dataDxfId="23977" totalsRowDxfId="7587"/>
    <tableColumn id="8798" name="Column8798" dataDxfId="23976" totalsRowDxfId="7586"/>
    <tableColumn id="8799" name="Column8799" dataDxfId="23975" totalsRowDxfId="7585"/>
    <tableColumn id="8800" name="Column8800" dataDxfId="23974" totalsRowDxfId="7584"/>
    <tableColumn id="8801" name="Column8801" dataDxfId="23973" totalsRowDxfId="7583"/>
    <tableColumn id="8802" name="Column8802" dataDxfId="23972" totalsRowDxfId="7582"/>
    <tableColumn id="8803" name="Column8803" dataDxfId="23971" totalsRowDxfId="7581"/>
    <tableColumn id="8804" name="Column8804" dataDxfId="23970" totalsRowDxfId="7580"/>
    <tableColumn id="8805" name="Column8805" dataDxfId="23969" totalsRowDxfId="7579"/>
    <tableColumn id="8806" name="Column8806" dataDxfId="23968" totalsRowDxfId="7578"/>
    <tableColumn id="8807" name="Column8807" dataDxfId="23967" totalsRowDxfId="7577"/>
    <tableColumn id="8808" name="Column8808" dataDxfId="23966" totalsRowDxfId="7576"/>
    <tableColumn id="8809" name="Column8809" dataDxfId="23965" totalsRowDxfId="7575"/>
    <tableColumn id="8810" name="Column8810" dataDxfId="23964" totalsRowDxfId="7574"/>
    <tableColumn id="8811" name="Column8811" dataDxfId="23963" totalsRowDxfId="7573"/>
    <tableColumn id="8812" name="Column8812" dataDxfId="23962" totalsRowDxfId="7572"/>
    <tableColumn id="8813" name="Column8813" dataDxfId="23961" totalsRowDxfId="7571"/>
    <tableColumn id="8814" name="Column8814" dataDxfId="23960" totalsRowDxfId="7570"/>
    <tableColumn id="8815" name="Column8815" dataDxfId="23959" totalsRowDxfId="7569"/>
    <tableColumn id="8816" name="Column8816" dataDxfId="23958" totalsRowDxfId="7568"/>
    <tableColumn id="8817" name="Column8817" dataDxfId="23957" totalsRowDxfId="7567"/>
    <tableColumn id="8818" name="Column8818" dataDxfId="23956" totalsRowDxfId="7566"/>
    <tableColumn id="8819" name="Column8819" dataDxfId="23955" totalsRowDxfId="7565"/>
    <tableColumn id="8820" name="Column8820" dataDxfId="23954" totalsRowDxfId="7564"/>
    <tableColumn id="8821" name="Column8821" dataDxfId="23953" totalsRowDxfId="7563"/>
    <tableColumn id="8822" name="Column8822" dataDxfId="23952" totalsRowDxfId="7562"/>
    <tableColumn id="8823" name="Column8823" dataDxfId="23951" totalsRowDxfId="7561"/>
    <tableColumn id="8824" name="Column8824" dataDxfId="23950" totalsRowDxfId="7560"/>
    <tableColumn id="8825" name="Column8825" dataDxfId="23949" totalsRowDxfId="7559"/>
    <tableColumn id="8826" name="Column8826" dataDxfId="23948" totalsRowDxfId="7558"/>
    <tableColumn id="8827" name="Column8827" dataDxfId="23947" totalsRowDxfId="7557"/>
    <tableColumn id="8828" name="Column8828" dataDxfId="23946" totalsRowDxfId="7556"/>
    <tableColumn id="8829" name="Column8829" dataDxfId="23945" totalsRowDxfId="7555"/>
    <tableColumn id="8830" name="Column8830" dataDxfId="23944" totalsRowDxfId="7554"/>
    <tableColumn id="8831" name="Column8831" dataDxfId="23943" totalsRowDxfId="7553"/>
    <tableColumn id="8832" name="Column8832" dataDxfId="23942" totalsRowDxfId="7552"/>
    <tableColumn id="8833" name="Column8833" dataDxfId="23941" totalsRowDxfId="7551"/>
    <tableColumn id="8834" name="Column8834" dataDxfId="23940" totalsRowDxfId="7550"/>
    <tableColumn id="8835" name="Column8835" dataDxfId="23939" totalsRowDxfId="7549"/>
    <tableColumn id="8836" name="Column8836" dataDxfId="23938" totalsRowDxfId="7548"/>
    <tableColumn id="8837" name="Column8837" dataDxfId="23937" totalsRowDxfId="7547"/>
    <tableColumn id="8838" name="Column8838" dataDxfId="23936" totalsRowDxfId="7546"/>
    <tableColumn id="8839" name="Column8839" dataDxfId="23935" totalsRowDxfId="7545"/>
    <tableColumn id="8840" name="Column8840" dataDxfId="23934" totalsRowDxfId="7544"/>
    <tableColumn id="8841" name="Column8841" dataDxfId="23933" totalsRowDxfId="7543"/>
    <tableColumn id="8842" name="Column8842" dataDxfId="23932" totalsRowDxfId="7542"/>
    <tableColumn id="8843" name="Column8843" dataDxfId="23931" totalsRowDxfId="7541"/>
    <tableColumn id="8844" name="Column8844" dataDxfId="23930" totalsRowDxfId="7540"/>
    <tableColumn id="8845" name="Column8845" dataDxfId="23929" totalsRowDxfId="7539"/>
    <tableColumn id="8846" name="Column8846" dataDxfId="23928" totalsRowDxfId="7538"/>
    <tableColumn id="8847" name="Column8847" dataDxfId="23927" totalsRowDxfId="7537"/>
    <tableColumn id="8848" name="Column8848" dataDxfId="23926" totalsRowDxfId="7536"/>
    <tableColumn id="8849" name="Column8849" dataDxfId="23925" totalsRowDxfId="7535"/>
    <tableColumn id="8850" name="Column8850" dataDxfId="23924" totalsRowDxfId="7534"/>
    <tableColumn id="8851" name="Column8851" dataDxfId="23923" totalsRowDxfId="7533"/>
    <tableColumn id="8852" name="Column8852" dataDxfId="23922" totalsRowDxfId="7532"/>
    <tableColumn id="8853" name="Column8853" dataDxfId="23921" totalsRowDxfId="7531"/>
    <tableColumn id="8854" name="Column8854" dataDxfId="23920" totalsRowDxfId="7530"/>
    <tableColumn id="8855" name="Column8855" dataDxfId="23919" totalsRowDxfId="7529"/>
    <tableColumn id="8856" name="Column8856" dataDxfId="23918" totalsRowDxfId="7528"/>
    <tableColumn id="8857" name="Column8857" dataDxfId="23917" totalsRowDxfId="7527"/>
    <tableColumn id="8858" name="Column8858" dataDxfId="23916" totalsRowDxfId="7526"/>
    <tableColumn id="8859" name="Column8859" dataDxfId="23915" totalsRowDxfId="7525"/>
    <tableColumn id="8860" name="Column8860" dataDxfId="23914" totalsRowDxfId="7524"/>
    <tableColumn id="8861" name="Column8861" dataDxfId="23913" totalsRowDxfId="7523"/>
    <tableColumn id="8862" name="Column8862" dataDxfId="23912" totalsRowDxfId="7522"/>
    <tableColumn id="8863" name="Column8863" dataDxfId="23911" totalsRowDxfId="7521"/>
    <tableColumn id="8864" name="Column8864" dataDxfId="23910" totalsRowDxfId="7520"/>
    <tableColumn id="8865" name="Column8865" dataDxfId="23909" totalsRowDxfId="7519"/>
    <tableColumn id="8866" name="Column8866" dataDxfId="23908" totalsRowDxfId="7518"/>
    <tableColumn id="8867" name="Column8867" dataDxfId="23907" totalsRowDxfId="7517"/>
    <tableColumn id="8868" name="Column8868" dataDxfId="23906" totalsRowDxfId="7516"/>
    <tableColumn id="8869" name="Column8869" dataDxfId="23905" totalsRowDxfId="7515"/>
    <tableColumn id="8870" name="Column8870" dataDxfId="23904" totalsRowDxfId="7514"/>
    <tableColumn id="8871" name="Column8871" dataDxfId="23903" totalsRowDxfId="7513"/>
    <tableColumn id="8872" name="Column8872" dataDxfId="23902" totalsRowDxfId="7512"/>
    <tableColumn id="8873" name="Column8873" dataDxfId="23901" totalsRowDxfId="7511"/>
    <tableColumn id="8874" name="Column8874" dataDxfId="23900" totalsRowDxfId="7510"/>
    <tableColumn id="8875" name="Column8875" dataDxfId="23899" totalsRowDxfId="7509"/>
    <tableColumn id="8876" name="Column8876" dataDxfId="23898" totalsRowDxfId="7508"/>
    <tableColumn id="8877" name="Column8877" dataDxfId="23897" totalsRowDxfId="7507"/>
    <tableColumn id="8878" name="Column8878" dataDxfId="23896" totalsRowDxfId="7506"/>
    <tableColumn id="8879" name="Column8879" dataDxfId="23895" totalsRowDxfId="7505"/>
    <tableColumn id="8880" name="Column8880" dataDxfId="23894" totalsRowDxfId="7504"/>
    <tableColumn id="8881" name="Column8881" dataDxfId="23893" totalsRowDxfId="7503"/>
    <tableColumn id="8882" name="Column8882" dataDxfId="23892" totalsRowDxfId="7502"/>
    <tableColumn id="8883" name="Column8883" dataDxfId="23891" totalsRowDxfId="7501"/>
    <tableColumn id="8884" name="Column8884" dataDxfId="23890" totalsRowDxfId="7500"/>
    <tableColumn id="8885" name="Column8885" dataDxfId="23889" totalsRowDxfId="7499"/>
    <tableColumn id="8886" name="Column8886" dataDxfId="23888" totalsRowDxfId="7498"/>
    <tableColumn id="8887" name="Column8887" dataDxfId="23887" totalsRowDxfId="7497"/>
    <tableColumn id="8888" name="Column8888" dataDxfId="23886" totalsRowDxfId="7496"/>
    <tableColumn id="8889" name="Column8889" dataDxfId="23885" totalsRowDxfId="7495"/>
    <tableColumn id="8890" name="Column8890" dataDxfId="23884" totalsRowDxfId="7494"/>
    <tableColumn id="8891" name="Column8891" dataDxfId="23883" totalsRowDxfId="7493"/>
    <tableColumn id="8892" name="Column8892" dataDxfId="23882" totalsRowDxfId="7492"/>
    <tableColumn id="8893" name="Column8893" dataDxfId="23881" totalsRowDxfId="7491"/>
    <tableColumn id="8894" name="Column8894" dataDxfId="23880" totalsRowDxfId="7490"/>
    <tableColumn id="8895" name="Column8895" dataDxfId="23879" totalsRowDxfId="7489"/>
    <tableColumn id="8896" name="Column8896" dataDxfId="23878" totalsRowDxfId="7488"/>
    <tableColumn id="8897" name="Column8897" dataDxfId="23877" totalsRowDxfId="7487"/>
    <tableColumn id="8898" name="Column8898" dataDxfId="23876" totalsRowDxfId="7486"/>
    <tableColumn id="8899" name="Column8899" dataDxfId="23875" totalsRowDxfId="7485"/>
    <tableColumn id="8900" name="Column8900" dataDxfId="23874" totalsRowDxfId="7484"/>
    <tableColumn id="8901" name="Column8901" dataDxfId="23873" totalsRowDxfId="7483"/>
    <tableColumn id="8902" name="Column8902" dataDxfId="23872" totalsRowDxfId="7482"/>
    <tableColumn id="8903" name="Column8903" dataDxfId="23871" totalsRowDxfId="7481"/>
    <tableColumn id="8904" name="Column8904" dataDxfId="23870" totalsRowDxfId="7480"/>
    <tableColumn id="8905" name="Column8905" dataDxfId="23869" totalsRowDxfId="7479"/>
    <tableColumn id="8906" name="Column8906" dataDxfId="23868" totalsRowDxfId="7478"/>
    <tableColumn id="8907" name="Column8907" dataDxfId="23867" totalsRowDxfId="7477"/>
    <tableColumn id="8908" name="Column8908" dataDxfId="23866" totalsRowDxfId="7476"/>
    <tableColumn id="8909" name="Column8909" dataDxfId="23865" totalsRowDxfId="7475"/>
    <tableColumn id="8910" name="Column8910" dataDxfId="23864" totalsRowDxfId="7474"/>
    <tableColumn id="8911" name="Column8911" dataDxfId="23863" totalsRowDxfId="7473"/>
    <tableColumn id="8912" name="Column8912" dataDxfId="23862" totalsRowDxfId="7472"/>
    <tableColumn id="8913" name="Column8913" dataDxfId="23861" totalsRowDxfId="7471"/>
    <tableColumn id="8914" name="Column8914" dataDxfId="23860" totalsRowDxfId="7470"/>
    <tableColumn id="8915" name="Column8915" dataDxfId="23859" totalsRowDxfId="7469"/>
    <tableColumn id="8916" name="Column8916" dataDxfId="23858" totalsRowDxfId="7468"/>
    <tableColumn id="8917" name="Column8917" dataDxfId="23857" totalsRowDxfId="7467"/>
    <tableColumn id="8918" name="Column8918" dataDxfId="23856" totalsRowDxfId="7466"/>
    <tableColumn id="8919" name="Column8919" dataDxfId="23855" totalsRowDxfId="7465"/>
    <tableColumn id="8920" name="Column8920" dataDxfId="23854" totalsRowDxfId="7464"/>
    <tableColumn id="8921" name="Column8921" dataDxfId="23853" totalsRowDxfId="7463"/>
    <tableColumn id="8922" name="Column8922" dataDxfId="23852" totalsRowDxfId="7462"/>
    <tableColumn id="8923" name="Column8923" dataDxfId="23851" totalsRowDxfId="7461"/>
    <tableColumn id="8924" name="Column8924" dataDxfId="23850" totalsRowDxfId="7460"/>
    <tableColumn id="8925" name="Column8925" dataDxfId="23849" totalsRowDxfId="7459"/>
    <tableColumn id="8926" name="Column8926" dataDxfId="23848" totalsRowDxfId="7458"/>
    <tableColumn id="8927" name="Column8927" dataDxfId="23847" totalsRowDxfId="7457"/>
    <tableColumn id="8928" name="Column8928" dataDxfId="23846" totalsRowDxfId="7456"/>
    <tableColumn id="8929" name="Column8929" dataDxfId="23845" totalsRowDxfId="7455"/>
    <tableColumn id="8930" name="Column8930" dataDxfId="23844" totalsRowDxfId="7454"/>
    <tableColumn id="8931" name="Column8931" dataDxfId="23843" totalsRowDxfId="7453"/>
    <tableColumn id="8932" name="Column8932" dataDxfId="23842" totalsRowDxfId="7452"/>
    <tableColumn id="8933" name="Column8933" dataDxfId="23841" totalsRowDxfId="7451"/>
    <tableColumn id="8934" name="Column8934" dataDxfId="23840" totalsRowDxfId="7450"/>
    <tableColumn id="8935" name="Column8935" dataDxfId="23839" totalsRowDxfId="7449"/>
    <tableColumn id="8936" name="Column8936" dataDxfId="23838" totalsRowDxfId="7448"/>
    <tableColumn id="8937" name="Column8937" dataDxfId="23837" totalsRowDxfId="7447"/>
    <tableColumn id="8938" name="Column8938" dataDxfId="23836" totalsRowDxfId="7446"/>
    <tableColumn id="8939" name="Column8939" dataDxfId="23835" totalsRowDxfId="7445"/>
    <tableColumn id="8940" name="Column8940" dataDxfId="23834" totalsRowDxfId="7444"/>
    <tableColumn id="8941" name="Column8941" dataDxfId="23833" totalsRowDxfId="7443"/>
    <tableColumn id="8942" name="Column8942" dataDxfId="23832" totalsRowDxfId="7442"/>
    <tableColumn id="8943" name="Column8943" dataDxfId="23831" totalsRowDxfId="7441"/>
    <tableColumn id="8944" name="Column8944" dataDxfId="23830" totalsRowDxfId="7440"/>
    <tableColumn id="8945" name="Column8945" dataDxfId="23829" totalsRowDxfId="7439"/>
    <tableColumn id="8946" name="Column8946" dataDxfId="23828" totalsRowDxfId="7438"/>
    <tableColumn id="8947" name="Column8947" dataDxfId="23827" totalsRowDxfId="7437"/>
    <tableColumn id="8948" name="Column8948" dataDxfId="23826" totalsRowDxfId="7436"/>
    <tableColumn id="8949" name="Column8949" dataDxfId="23825" totalsRowDxfId="7435"/>
    <tableColumn id="8950" name="Column8950" dataDxfId="23824" totalsRowDxfId="7434"/>
    <tableColumn id="8951" name="Column8951" dataDxfId="23823" totalsRowDxfId="7433"/>
    <tableColumn id="8952" name="Column8952" dataDxfId="23822" totalsRowDxfId="7432"/>
    <tableColumn id="8953" name="Column8953" dataDxfId="23821" totalsRowDxfId="7431"/>
    <tableColumn id="8954" name="Column8954" dataDxfId="23820" totalsRowDxfId="7430"/>
    <tableColumn id="8955" name="Column8955" dataDxfId="23819" totalsRowDxfId="7429"/>
    <tableColumn id="8956" name="Column8956" dataDxfId="23818" totalsRowDxfId="7428"/>
    <tableColumn id="8957" name="Column8957" dataDxfId="23817" totalsRowDxfId="7427"/>
    <tableColumn id="8958" name="Column8958" dataDxfId="23816" totalsRowDxfId="7426"/>
    <tableColumn id="8959" name="Column8959" dataDxfId="23815" totalsRowDxfId="7425"/>
    <tableColumn id="8960" name="Column8960" dataDxfId="23814" totalsRowDxfId="7424"/>
    <tableColumn id="8961" name="Column8961" dataDxfId="23813" totalsRowDxfId="7423"/>
    <tableColumn id="8962" name="Column8962" dataDxfId="23812" totalsRowDxfId="7422"/>
    <tableColumn id="8963" name="Column8963" dataDxfId="23811" totalsRowDxfId="7421"/>
    <tableColumn id="8964" name="Column8964" dataDxfId="23810" totalsRowDxfId="7420"/>
    <tableColumn id="8965" name="Column8965" dataDxfId="23809" totalsRowDxfId="7419"/>
    <tableColumn id="8966" name="Column8966" dataDxfId="23808" totalsRowDxfId="7418"/>
    <tableColumn id="8967" name="Column8967" dataDxfId="23807" totalsRowDxfId="7417"/>
    <tableColumn id="8968" name="Column8968" dataDxfId="23806" totalsRowDxfId="7416"/>
    <tableColumn id="8969" name="Column8969" dataDxfId="23805" totalsRowDxfId="7415"/>
    <tableColumn id="8970" name="Column8970" dataDxfId="23804" totalsRowDxfId="7414"/>
    <tableColumn id="8971" name="Column8971" dataDxfId="23803" totalsRowDxfId="7413"/>
    <tableColumn id="8972" name="Column8972" dataDxfId="23802" totalsRowDxfId="7412"/>
    <tableColumn id="8973" name="Column8973" dataDxfId="23801" totalsRowDxfId="7411"/>
    <tableColumn id="8974" name="Column8974" dataDxfId="23800" totalsRowDxfId="7410"/>
    <tableColumn id="8975" name="Column8975" dataDxfId="23799" totalsRowDxfId="7409"/>
    <tableColumn id="8976" name="Column8976" dataDxfId="23798" totalsRowDxfId="7408"/>
    <tableColumn id="8977" name="Column8977" dataDxfId="23797" totalsRowDxfId="7407"/>
    <tableColumn id="8978" name="Column8978" dataDxfId="23796" totalsRowDxfId="7406"/>
    <tableColumn id="8979" name="Column8979" dataDxfId="23795" totalsRowDxfId="7405"/>
    <tableColumn id="8980" name="Column8980" dataDxfId="23794" totalsRowDxfId="7404"/>
    <tableColumn id="8981" name="Column8981" dataDxfId="23793" totalsRowDxfId="7403"/>
    <tableColumn id="8982" name="Column8982" dataDxfId="23792" totalsRowDxfId="7402"/>
    <tableColumn id="8983" name="Column8983" dataDxfId="23791" totalsRowDxfId="7401"/>
    <tableColumn id="8984" name="Column8984" dataDxfId="23790" totalsRowDxfId="7400"/>
    <tableColumn id="8985" name="Column8985" dataDxfId="23789" totalsRowDxfId="7399"/>
    <tableColumn id="8986" name="Column8986" dataDxfId="23788" totalsRowDxfId="7398"/>
    <tableColumn id="8987" name="Column8987" dataDxfId="23787" totalsRowDxfId="7397"/>
    <tableColumn id="8988" name="Column8988" dataDxfId="23786" totalsRowDxfId="7396"/>
    <tableColumn id="8989" name="Column8989" dataDxfId="23785" totalsRowDxfId="7395"/>
    <tableColumn id="8990" name="Column8990" dataDxfId="23784" totalsRowDxfId="7394"/>
    <tableColumn id="8991" name="Column8991" dataDxfId="23783" totalsRowDxfId="7393"/>
    <tableColumn id="8992" name="Column8992" dataDxfId="23782" totalsRowDxfId="7392"/>
    <tableColumn id="8993" name="Column8993" dataDxfId="23781" totalsRowDxfId="7391"/>
    <tableColumn id="8994" name="Column8994" dataDxfId="23780" totalsRowDxfId="7390"/>
    <tableColumn id="8995" name="Column8995" dataDxfId="23779" totalsRowDxfId="7389"/>
    <tableColumn id="8996" name="Column8996" dataDxfId="23778" totalsRowDxfId="7388"/>
    <tableColumn id="8997" name="Column8997" dataDxfId="23777" totalsRowDxfId="7387"/>
    <tableColumn id="8998" name="Column8998" dataDxfId="23776" totalsRowDxfId="7386"/>
    <tableColumn id="8999" name="Column8999" dataDxfId="23775" totalsRowDxfId="7385"/>
    <tableColumn id="9000" name="Column9000" dataDxfId="23774" totalsRowDxfId="7384"/>
    <tableColumn id="9001" name="Column9001" dataDxfId="23773" totalsRowDxfId="7383"/>
    <tableColumn id="9002" name="Column9002" dataDxfId="23772" totalsRowDxfId="7382"/>
    <tableColumn id="9003" name="Column9003" dataDxfId="23771" totalsRowDxfId="7381"/>
    <tableColumn id="9004" name="Column9004" dataDxfId="23770" totalsRowDxfId="7380"/>
    <tableColumn id="9005" name="Column9005" dataDxfId="23769" totalsRowDxfId="7379"/>
    <tableColumn id="9006" name="Column9006" dataDxfId="23768" totalsRowDxfId="7378"/>
    <tableColumn id="9007" name="Column9007" dataDxfId="23767" totalsRowDxfId="7377"/>
    <tableColumn id="9008" name="Column9008" dataDxfId="23766" totalsRowDxfId="7376"/>
    <tableColumn id="9009" name="Column9009" dataDxfId="23765" totalsRowDxfId="7375"/>
    <tableColumn id="9010" name="Column9010" dataDxfId="23764" totalsRowDxfId="7374"/>
    <tableColumn id="9011" name="Column9011" dataDxfId="23763" totalsRowDxfId="7373"/>
    <tableColumn id="9012" name="Column9012" dataDxfId="23762" totalsRowDxfId="7372"/>
    <tableColumn id="9013" name="Column9013" dataDxfId="23761" totalsRowDxfId="7371"/>
    <tableColumn id="9014" name="Column9014" dataDxfId="23760" totalsRowDxfId="7370"/>
    <tableColumn id="9015" name="Column9015" dataDxfId="23759" totalsRowDxfId="7369"/>
    <tableColumn id="9016" name="Column9016" dataDxfId="23758" totalsRowDxfId="7368"/>
    <tableColumn id="9017" name="Column9017" dataDxfId="23757" totalsRowDxfId="7367"/>
    <tableColumn id="9018" name="Column9018" dataDxfId="23756" totalsRowDxfId="7366"/>
    <tableColumn id="9019" name="Column9019" dataDxfId="23755" totalsRowDxfId="7365"/>
    <tableColumn id="9020" name="Column9020" dataDxfId="23754" totalsRowDxfId="7364"/>
    <tableColumn id="9021" name="Column9021" dataDxfId="23753" totalsRowDxfId="7363"/>
    <tableColumn id="9022" name="Column9022" dataDxfId="23752" totalsRowDxfId="7362"/>
    <tableColumn id="9023" name="Column9023" dataDxfId="23751" totalsRowDxfId="7361"/>
    <tableColumn id="9024" name="Column9024" dataDxfId="23750" totalsRowDxfId="7360"/>
    <tableColumn id="9025" name="Column9025" dataDxfId="23749" totalsRowDxfId="7359"/>
    <tableColumn id="9026" name="Column9026" dataDxfId="23748" totalsRowDxfId="7358"/>
    <tableColumn id="9027" name="Column9027" dataDxfId="23747" totalsRowDxfId="7357"/>
    <tableColumn id="9028" name="Column9028" dataDxfId="23746" totalsRowDxfId="7356"/>
    <tableColumn id="9029" name="Column9029" dataDxfId="23745" totalsRowDxfId="7355"/>
    <tableColumn id="9030" name="Column9030" dataDxfId="23744" totalsRowDxfId="7354"/>
    <tableColumn id="9031" name="Column9031" dataDxfId="23743" totalsRowDxfId="7353"/>
    <tableColumn id="9032" name="Column9032" dataDxfId="23742" totalsRowDxfId="7352"/>
    <tableColumn id="9033" name="Column9033" dataDxfId="23741" totalsRowDxfId="7351"/>
    <tableColumn id="9034" name="Column9034" dataDxfId="23740" totalsRowDxfId="7350"/>
    <tableColumn id="9035" name="Column9035" dataDxfId="23739" totalsRowDxfId="7349"/>
    <tableColumn id="9036" name="Column9036" dataDxfId="23738" totalsRowDxfId="7348"/>
    <tableColumn id="9037" name="Column9037" dataDxfId="23737" totalsRowDxfId="7347"/>
    <tableColumn id="9038" name="Column9038" dataDxfId="23736" totalsRowDxfId="7346"/>
    <tableColumn id="9039" name="Column9039" dataDxfId="23735" totalsRowDxfId="7345"/>
    <tableColumn id="9040" name="Column9040" dataDxfId="23734" totalsRowDxfId="7344"/>
    <tableColumn id="9041" name="Column9041" dataDxfId="23733" totalsRowDxfId="7343"/>
    <tableColumn id="9042" name="Column9042" dataDxfId="23732" totalsRowDxfId="7342"/>
    <tableColumn id="9043" name="Column9043" dataDxfId="23731" totalsRowDxfId="7341"/>
    <tableColumn id="9044" name="Column9044" dataDxfId="23730" totalsRowDxfId="7340"/>
    <tableColumn id="9045" name="Column9045" dataDxfId="23729" totalsRowDxfId="7339"/>
    <tableColumn id="9046" name="Column9046" dataDxfId="23728" totalsRowDxfId="7338"/>
    <tableColumn id="9047" name="Column9047" dataDxfId="23727" totalsRowDxfId="7337"/>
    <tableColumn id="9048" name="Column9048" dataDxfId="23726" totalsRowDxfId="7336"/>
    <tableColumn id="9049" name="Column9049" dataDxfId="23725" totalsRowDxfId="7335"/>
    <tableColumn id="9050" name="Column9050" dataDxfId="23724" totalsRowDxfId="7334"/>
    <tableColumn id="9051" name="Column9051" dataDxfId="23723" totalsRowDxfId="7333"/>
    <tableColumn id="9052" name="Column9052" dataDxfId="23722" totalsRowDxfId="7332"/>
    <tableColumn id="9053" name="Column9053" dataDxfId="23721" totalsRowDxfId="7331"/>
    <tableColumn id="9054" name="Column9054" dataDxfId="23720" totalsRowDxfId="7330"/>
    <tableColumn id="9055" name="Column9055" dataDxfId="23719" totalsRowDxfId="7329"/>
    <tableColumn id="9056" name="Column9056" dataDxfId="23718" totalsRowDxfId="7328"/>
    <tableColumn id="9057" name="Column9057" dataDxfId="23717" totalsRowDxfId="7327"/>
    <tableColumn id="9058" name="Column9058" dataDxfId="23716" totalsRowDxfId="7326"/>
    <tableColumn id="9059" name="Column9059" dataDxfId="23715" totalsRowDxfId="7325"/>
    <tableColumn id="9060" name="Column9060" dataDxfId="23714" totalsRowDxfId="7324"/>
    <tableColumn id="9061" name="Column9061" dataDxfId="23713" totalsRowDxfId="7323"/>
    <tableColumn id="9062" name="Column9062" dataDxfId="23712" totalsRowDxfId="7322"/>
    <tableColumn id="9063" name="Column9063" dataDxfId="23711" totalsRowDxfId="7321"/>
    <tableColumn id="9064" name="Column9064" dataDxfId="23710" totalsRowDxfId="7320"/>
    <tableColumn id="9065" name="Column9065" dataDxfId="23709" totalsRowDxfId="7319"/>
    <tableColumn id="9066" name="Column9066" dataDxfId="23708" totalsRowDxfId="7318"/>
    <tableColumn id="9067" name="Column9067" dataDxfId="23707" totalsRowDxfId="7317"/>
    <tableColumn id="9068" name="Column9068" dataDxfId="23706" totalsRowDxfId="7316"/>
    <tableColumn id="9069" name="Column9069" dataDxfId="23705" totalsRowDxfId="7315"/>
    <tableColumn id="9070" name="Column9070" dataDxfId="23704" totalsRowDxfId="7314"/>
    <tableColumn id="9071" name="Column9071" dataDxfId="23703" totalsRowDxfId="7313"/>
    <tableColumn id="9072" name="Column9072" dataDxfId="23702" totalsRowDxfId="7312"/>
    <tableColumn id="9073" name="Column9073" dataDxfId="23701" totalsRowDxfId="7311"/>
    <tableColumn id="9074" name="Column9074" dataDxfId="23700" totalsRowDxfId="7310"/>
    <tableColumn id="9075" name="Column9075" dataDxfId="23699" totalsRowDxfId="7309"/>
    <tableColumn id="9076" name="Column9076" dataDxfId="23698" totalsRowDxfId="7308"/>
    <tableColumn id="9077" name="Column9077" dataDxfId="23697" totalsRowDxfId="7307"/>
    <tableColumn id="9078" name="Column9078" dataDxfId="23696" totalsRowDxfId="7306"/>
    <tableColumn id="9079" name="Column9079" dataDxfId="23695" totalsRowDxfId="7305"/>
    <tableColumn id="9080" name="Column9080" dataDxfId="23694" totalsRowDxfId="7304"/>
    <tableColumn id="9081" name="Column9081" dataDxfId="23693" totalsRowDxfId="7303"/>
    <tableColumn id="9082" name="Column9082" dataDxfId="23692" totalsRowDxfId="7302"/>
    <tableColumn id="9083" name="Column9083" dataDxfId="23691" totalsRowDxfId="7301"/>
    <tableColumn id="9084" name="Column9084" dataDxfId="23690" totalsRowDxfId="7300"/>
    <tableColumn id="9085" name="Column9085" dataDxfId="23689" totalsRowDxfId="7299"/>
    <tableColumn id="9086" name="Column9086" dataDxfId="23688" totalsRowDxfId="7298"/>
    <tableColumn id="9087" name="Column9087" dataDxfId="23687" totalsRowDxfId="7297"/>
    <tableColumn id="9088" name="Column9088" dataDxfId="23686" totalsRowDxfId="7296"/>
    <tableColumn id="9089" name="Column9089" dataDxfId="23685" totalsRowDxfId="7295"/>
    <tableColumn id="9090" name="Column9090" dataDxfId="23684" totalsRowDxfId="7294"/>
    <tableColumn id="9091" name="Column9091" dataDxfId="23683" totalsRowDxfId="7293"/>
    <tableColumn id="9092" name="Column9092" dataDxfId="23682" totalsRowDxfId="7292"/>
    <tableColumn id="9093" name="Column9093" dataDxfId="23681" totalsRowDxfId="7291"/>
    <tableColumn id="9094" name="Column9094" dataDxfId="23680" totalsRowDxfId="7290"/>
    <tableColumn id="9095" name="Column9095" dataDxfId="23679" totalsRowDxfId="7289"/>
    <tableColumn id="9096" name="Column9096" dataDxfId="23678" totalsRowDxfId="7288"/>
    <tableColumn id="9097" name="Column9097" dataDxfId="23677" totalsRowDxfId="7287"/>
    <tableColumn id="9098" name="Column9098" dataDxfId="23676" totalsRowDxfId="7286"/>
    <tableColumn id="9099" name="Column9099" dataDxfId="23675" totalsRowDxfId="7285"/>
    <tableColumn id="9100" name="Column9100" dataDxfId="23674" totalsRowDxfId="7284"/>
    <tableColumn id="9101" name="Column9101" dataDxfId="23673" totalsRowDxfId="7283"/>
    <tableColumn id="9102" name="Column9102" dataDxfId="23672" totalsRowDxfId="7282"/>
    <tableColumn id="9103" name="Column9103" dataDxfId="23671" totalsRowDxfId="7281"/>
    <tableColumn id="9104" name="Column9104" dataDxfId="23670" totalsRowDxfId="7280"/>
    <tableColumn id="9105" name="Column9105" dataDxfId="23669" totalsRowDxfId="7279"/>
    <tableColumn id="9106" name="Column9106" dataDxfId="23668" totalsRowDxfId="7278"/>
    <tableColumn id="9107" name="Column9107" dataDxfId="23667" totalsRowDxfId="7277"/>
    <tableColumn id="9108" name="Column9108" dataDxfId="23666" totalsRowDxfId="7276"/>
    <tableColumn id="9109" name="Column9109" dataDxfId="23665" totalsRowDxfId="7275"/>
    <tableColumn id="9110" name="Column9110" dataDxfId="23664" totalsRowDxfId="7274"/>
    <tableColumn id="9111" name="Column9111" dataDxfId="23663" totalsRowDxfId="7273"/>
    <tableColumn id="9112" name="Column9112" dataDxfId="23662" totalsRowDxfId="7272"/>
    <tableColumn id="9113" name="Column9113" dataDxfId="23661" totalsRowDxfId="7271"/>
    <tableColumn id="9114" name="Column9114" dataDxfId="23660" totalsRowDxfId="7270"/>
    <tableColumn id="9115" name="Column9115" dataDxfId="23659" totalsRowDxfId="7269"/>
    <tableColumn id="9116" name="Column9116" dataDxfId="23658" totalsRowDxfId="7268"/>
    <tableColumn id="9117" name="Column9117" dataDxfId="23657" totalsRowDxfId="7267"/>
    <tableColumn id="9118" name="Column9118" dataDxfId="23656" totalsRowDxfId="7266"/>
    <tableColumn id="9119" name="Column9119" dataDxfId="23655" totalsRowDxfId="7265"/>
    <tableColumn id="9120" name="Column9120" dataDxfId="23654" totalsRowDxfId="7264"/>
    <tableColumn id="9121" name="Column9121" dataDxfId="23653" totalsRowDxfId="7263"/>
    <tableColumn id="9122" name="Column9122" dataDxfId="23652" totalsRowDxfId="7262"/>
    <tableColumn id="9123" name="Column9123" dataDxfId="23651" totalsRowDxfId="7261"/>
    <tableColumn id="9124" name="Column9124" dataDxfId="23650" totalsRowDxfId="7260"/>
    <tableColumn id="9125" name="Column9125" dataDxfId="23649" totalsRowDxfId="7259"/>
    <tableColumn id="9126" name="Column9126" dataDxfId="23648" totalsRowDxfId="7258"/>
    <tableColumn id="9127" name="Column9127" dataDxfId="23647" totalsRowDxfId="7257"/>
    <tableColumn id="9128" name="Column9128" dataDxfId="23646" totalsRowDxfId="7256"/>
    <tableColumn id="9129" name="Column9129" dataDxfId="23645" totalsRowDxfId="7255"/>
    <tableColumn id="9130" name="Column9130" dataDxfId="23644" totalsRowDxfId="7254"/>
    <tableColumn id="9131" name="Column9131" dataDxfId="23643" totalsRowDxfId="7253"/>
    <tableColumn id="9132" name="Column9132" dataDxfId="23642" totalsRowDxfId="7252"/>
    <tableColumn id="9133" name="Column9133" dataDxfId="23641" totalsRowDxfId="7251"/>
    <tableColumn id="9134" name="Column9134" dataDxfId="23640" totalsRowDxfId="7250"/>
    <tableColumn id="9135" name="Column9135" dataDxfId="23639" totalsRowDxfId="7249"/>
    <tableColumn id="9136" name="Column9136" dataDxfId="23638" totalsRowDxfId="7248"/>
    <tableColumn id="9137" name="Column9137" dataDxfId="23637" totalsRowDxfId="7247"/>
    <tableColumn id="9138" name="Column9138" dataDxfId="23636" totalsRowDxfId="7246"/>
    <tableColumn id="9139" name="Column9139" dataDxfId="23635" totalsRowDxfId="7245"/>
    <tableColumn id="9140" name="Column9140" dataDxfId="23634" totalsRowDxfId="7244"/>
    <tableColumn id="9141" name="Column9141" dataDxfId="23633" totalsRowDxfId="7243"/>
    <tableColumn id="9142" name="Column9142" dataDxfId="23632" totalsRowDxfId="7242"/>
    <tableColumn id="9143" name="Column9143" dataDxfId="23631" totalsRowDxfId="7241"/>
    <tableColumn id="9144" name="Column9144" dataDxfId="23630" totalsRowDxfId="7240"/>
    <tableColumn id="9145" name="Column9145" dataDxfId="23629" totalsRowDxfId="7239"/>
    <tableColumn id="9146" name="Column9146" dataDxfId="23628" totalsRowDxfId="7238"/>
    <tableColumn id="9147" name="Column9147" dataDxfId="23627" totalsRowDxfId="7237"/>
    <tableColumn id="9148" name="Column9148" dataDxfId="23626" totalsRowDxfId="7236"/>
    <tableColumn id="9149" name="Column9149" dataDxfId="23625" totalsRowDxfId="7235"/>
    <tableColumn id="9150" name="Column9150" dataDxfId="23624" totalsRowDxfId="7234"/>
    <tableColumn id="9151" name="Column9151" dataDxfId="23623" totalsRowDxfId="7233"/>
    <tableColumn id="9152" name="Column9152" dataDxfId="23622" totalsRowDxfId="7232"/>
    <tableColumn id="9153" name="Column9153" dataDxfId="23621" totalsRowDxfId="7231"/>
    <tableColumn id="9154" name="Column9154" dataDxfId="23620" totalsRowDxfId="7230"/>
    <tableColumn id="9155" name="Column9155" dataDxfId="23619" totalsRowDxfId="7229"/>
    <tableColumn id="9156" name="Column9156" dataDxfId="23618" totalsRowDxfId="7228"/>
    <tableColumn id="9157" name="Column9157" dataDxfId="23617" totalsRowDxfId="7227"/>
    <tableColumn id="9158" name="Column9158" dataDxfId="23616" totalsRowDxfId="7226"/>
    <tableColumn id="9159" name="Column9159" dataDxfId="23615" totalsRowDxfId="7225"/>
    <tableColumn id="9160" name="Column9160" dataDxfId="23614" totalsRowDxfId="7224"/>
    <tableColumn id="9161" name="Column9161" dataDxfId="23613" totalsRowDxfId="7223"/>
    <tableColumn id="9162" name="Column9162" dataDxfId="23612" totalsRowDxfId="7222"/>
    <tableColumn id="9163" name="Column9163" dataDxfId="23611" totalsRowDxfId="7221"/>
    <tableColumn id="9164" name="Column9164" dataDxfId="23610" totalsRowDxfId="7220"/>
    <tableColumn id="9165" name="Column9165" dataDxfId="23609" totalsRowDxfId="7219"/>
    <tableColumn id="9166" name="Column9166" dataDxfId="23608" totalsRowDxfId="7218"/>
    <tableColumn id="9167" name="Column9167" dataDxfId="23607" totalsRowDxfId="7217"/>
    <tableColumn id="9168" name="Column9168" dataDxfId="23606" totalsRowDxfId="7216"/>
    <tableColumn id="9169" name="Column9169" dataDxfId="23605" totalsRowDxfId="7215"/>
    <tableColumn id="9170" name="Column9170" dataDxfId="23604" totalsRowDxfId="7214"/>
    <tableColumn id="9171" name="Column9171" dataDxfId="23603" totalsRowDxfId="7213"/>
    <tableColumn id="9172" name="Column9172" dataDxfId="23602" totalsRowDxfId="7212"/>
    <tableColumn id="9173" name="Column9173" dataDxfId="23601" totalsRowDxfId="7211"/>
    <tableColumn id="9174" name="Column9174" dataDxfId="23600" totalsRowDxfId="7210"/>
    <tableColumn id="9175" name="Column9175" dataDxfId="23599" totalsRowDxfId="7209"/>
    <tableColumn id="9176" name="Column9176" dataDxfId="23598" totalsRowDxfId="7208"/>
    <tableColumn id="9177" name="Column9177" dataDxfId="23597" totalsRowDxfId="7207"/>
    <tableColumn id="9178" name="Column9178" dataDxfId="23596" totalsRowDxfId="7206"/>
    <tableColumn id="9179" name="Column9179" dataDxfId="23595" totalsRowDxfId="7205"/>
    <tableColumn id="9180" name="Column9180" dataDxfId="23594" totalsRowDxfId="7204"/>
    <tableColumn id="9181" name="Column9181" dataDxfId="23593" totalsRowDxfId="7203"/>
    <tableColumn id="9182" name="Column9182" dataDxfId="23592" totalsRowDxfId="7202"/>
    <tableColumn id="9183" name="Column9183" dataDxfId="23591" totalsRowDxfId="7201"/>
    <tableColumn id="9184" name="Column9184" dataDxfId="23590" totalsRowDxfId="7200"/>
    <tableColumn id="9185" name="Column9185" dataDxfId="23589" totalsRowDxfId="7199"/>
    <tableColumn id="9186" name="Column9186" dataDxfId="23588" totalsRowDxfId="7198"/>
    <tableColumn id="9187" name="Column9187" dataDxfId="23587" totalsRowDxfId="7197"/>
    <tableColumn id="9188" name="Column9188" dataDxfId="23586" totalsRowDxfId="7196"/>
    <tableColumn id="9189" name="Column9189" dataDxfId="23585" totalsRowDxfId="7195"/>
    <tableColumn id="9190" name="Column9190" dataDxfId="23584" totalsRowDxfId="7194"/>
    <tableColumn id="9191" name="Column9191" dataDxfId="23583" totalsRowDxfId="7193"/>
    <tableColumn id="9192" name="Column9192" dataDxfId="23582" totalsRowDxfId="7192"/>
    <tableColumn id="9193" name="Column9193" dataDxfId="23581" totalsRowDxfId="7191"/>
    <tableColumn id="9194" name="Column9194" dataDxfId="23580" totalsRowDxfId="7190"/>
    <tableColumn id="9195" name="Column9195" dataDxfId="23579" totalsRowDxfId="7189"/>
    <tableColumn id="9196" name="Column9196" dataDxfId="23578" totalsRowDxfId="7188"/>
    <tableColumn id="9197" name="Column9197" dataDxfId="23577" totalsRowDxfId="7187"/>
    <tableColumn id="9198" name="Column9198" dataDxfId="23576" totalsRowDxfId="7186"/>
    <tableColumn id="9199" name="Column9199" dataDxfId="23575" totalsRowDxfId="7185"/>
    <tableColumn id="9200" name="Column9200" dataDxfId="23574" totalsRowDxfId="7184"/>
    <tableColumn id="9201" name="Column9201" dataDxfId="23573" totalsRowDxfId="7183"/>
    <tableColumn id="9202" name="Column9202" dataDxfId="23572" totalsRowDxfId="7182"/>
    <tableColumn id="9203" name="Column9203" dataDxfId="23571" totalsRowDxfId="7181"/>
    <tableColumn id="9204" name="Column9204" dataDxfId="23570" totalsRowDxfId="7180"/>
    <tableColumn id="9205" name="Column9205" dataDxfId="23569" totalsRowDxfId="7179"/>
    <tableColumn id="9206" name="Column9206" dataDxfId="23568" totalsRowDxfId="7178"/>
    <tableColumn id="9207" name="Column9207" dataDxfId="23567" totalsRowDxfId="7177"/>
    <tableColumn id="9208" name="Column9208" dataDxfId="23566" totalsRowDxfId="7176"/>
    <tableColumn id="9209" name="Column9209" dataDxfId="23565" totalsRowDxfId="7175"/>
    <tableColumn id="9210" name="Column9210" dataDxfId="23564" totalsRowDxfId="7174"/>
    <tableColumn id="9211" name="Column9211" dataDxfId="23563" totalsRowDxfId="7173"/>
    <tableColumn id="9212" name="Column9212" dataDxfId="23562" totalsRowDxfId="7172"/>
    <tableColumn id="9213" name="Column9213" dataDxfId="23561" totalsRowDxfId="7171"/>
    <tableColumn id="9214" name="Column9214" dataDxfId="23560" totalsRowDxfId="7170"/>
    <tableColumn id="9215" name="Column9215" dataDxfId="23559" totalsRowDxfId="7169"/>
    <tableColumn id="9216" name="Column9216" dataDxfId="23558" totalsRowDxfId="7168"/>
    <tableColumn id="9217" name="Column9217" dataDxfId="23557" totalsRowDxfId="7167"/>
    <tableColumn id="9218" name="Column9218" dataDxfId="23556" totalsRowDxfId="7166"/>
    <tableColumn id="9219" name="Column9219" dataDxfId="23555" totalsRowDxfId="7165"/>
    <tableColumn id="9220" name="Column9220" dataDxfId="23554" totalsRowDxfId="7164"/>
    <tableColumn id="9221" name="Column9221" dataDxfId="23553" totalsRowDxfId="7163"/>
    <tableColumn id="9222" name="Column9222" dataDxfId="23552" totalsRowDxfId="7162"/>
    <tableColumn id="9223" name="Column9223" dataDxfId="23551" totalsRowDxfId="7161"/>
    <tableColumn id="9224" name="Column9224" dataDxfId="23550" totalsRowDxfId="7160"/>
    <tableColumn id="9225" name="Column9225" dataDxfId="23549" totalsRowDxfId="7159"/>
    <tableColumn id="9226" name="Column9226" dataDxfId="23548" totalsRowDxfId="7158"/>
    <tableColumn id="9227" name="Column9227" dataDxfId="23547" totalsRowDxfId="7157"/>
    <tableColumn id="9228" name="Column9228" dataDxfId="23546" totalsRowDxfId="7156"/>
    <tableColumn id="9229" name="Column9229" dataDxfId="23545" totalsRowDxfId="7155"/>
    <tableColumn id="9230" name="Column9230" dataDxfId="23544" totalsRowDxfId="7154"/>
    <tableColumn id="9231" name="Column9231" dataDxfId="23543" totalsRowDxfId="7153"/>
    <tableColumn id="9232" name="Column9232" dataDxfId="23542" totalsRowDxfId="7152"/>
    <tableColumn id="9233" name="Column9233" dataDxfId="23541" totalsRowDxfId="7151"/>
    <tableColumn id="9234" name="Column9234" dataDxfId="23540" totalsRowDxfId="7150"/>
    <tableColumn id="9235" name="Column9235" dataDxfId="23539" totalsRowDxfId="7149"/>
    <tableColumn id="9236" name="Column9236" dataDxfId="23538" totalsRowDxfId="7148"/>
    <tableColumn id="9237" name="Column9237" dataDxfId="23537" totalsRowDxfId="7147"/>
    <tableColumn id="9238" name="Column9238" dataDxfId="23536" totalsRowDxfId="7146"/>
    <tableColumn id="9239" name="Column9239" dataDxfId="23535" totalsRowDxfId="7145"/>
    <tableColumn id="9240" name="Column9240" dataDxfId="23534" totalsRowDxfId="7144"/>
    <tableColumn id="9241" name="Column9241" dataDxfId="23533" totalsRowDxfId="7143"/>
    <tableColumn id="9242" name="Column9242" dataDxfId="23532" totalsRowDxfId="7142"/>
    <tableColumn id="9243" name="Column9243" dataDxfId="23531" totalsRowDxfId="7141"/>
    <tableColumn id="9244" name="Column9244" dataDxfId="23530" totalsRowDxfId="7140"/>
    <tableColumn id="9245" name="Column9245" dataDxfId="23529" totalsRowDxfId="7139"/>
    <tableColumn id="9246" name="Column9246" dataDxfId="23528" totalsRowDxfId="7138"/>
    <tableColumn id="9247" name="Column9247" dataDxfId="23527" totalsRowDxfId="7137"/>
    <tableColumn id="9248" name="Column9248" dataDxfId="23526" totalsRowDxfId="7136"/>
    <tableColumn id="9249" name="Column9249" dataDxfId="23525" totalsRowDxfId="7135"/>
    <tableColumn id="9250" name="Column9250" dataDxfId="23524" totalsRowDxfId="7134"/>
    <tableColumn id="9251" name="Column9251" dataDxfId="23523" totalsRowDxfId="7133"/>
    <tableColumn id="9252" name="Column9252" dataDxfId="23522" totalsRowDxfId="7132"/>
    <tableColumn id="9253" name="Column9253" dataDxfId="23521" totalsRowDxfId="7131"/>
    <tableColumn id="9254" name="Column9254" dataDxfId="23520" totalsRowDxfId="7130"/>
    <tableColumn id="9255" name="Column9255" dataDxfId="23519" totalsRowDxfId="7129"/>
    <tableColumn id="9256" name="Column9256" dataDxfId="23518" totalsRowDxfId="7128"/>
    <tableColumn id="9257" name="Column9257" dataDxfId="23517" totalsRowDxfId="7127"/>
    <tableColumn id="9258" name="Column9258" dataDxfId="23516" totalsRowDxfId="7126"/>
    <tableColumn id="9259" name="Column9259" dataDxfId="23515" totalsRowDxfId="7125"/>
    <tableColumn id="9260" name="Column9260" dataDxfId="23514" totalsRowDxfId="7124"/>
    <tableColumn id="9261" name="Column9261" dataDxfId="23513" totalsRowDxfId="7123"/>
    <tableColumn id="9262" name="Column9262" dataDxfId="23512" totalsRowDxfId="7122"/>
    <tableColumn id="9263" name="Column9263" dataDxfId="23511" totalsRowDxfId="7121"/>
    <tableColumn id="9264" name="Column9264" dataDxfId="23510" totalsRowDxfId="7120"/>
    <tableColumn id="9265" name="Column9265" dataDxfId="23509" totalsRowDxfId="7119"/>
    <tableColumn id="9266" name="Column9266" dataDxfId="23508" totalsRowDxfId="7118"/>
    <tableColumn id="9267" name="Column9267" dataDxfId="23507" totalsRowDxfId="7117"/>
    <tableColumn id="9268" name="Column9268" dataDxfId="23506" totalsRowDxfId="7116"/>
    <tableColumn id="9269" name="Column9269" dataDxfId="23505" totalsRowDxfId="7115"/>
    <tableColumn id="9270" name="Column9270" dataDxfId="23504" totalsRowDxfId="7114"/>
    <tableColumn id="9271" name="Column9271" dataDxfId="23503" totalsRowDxfId="7113"/>
    <tableColumn id="9272" name="Column9272" dataDxfId="23502" totalsRowDxfId="7112"/>
    <tableColumn id="9273" name="Column9273" dataDxfId="23501" totalsRowDxfId="7111"/>
    <tableColumn id="9274" name="Column9274" dataDxfId="23500" totalsRowDxfId="7110"/>
    <tableColumn id="9275" name="Column9275" dataDxfId="23499" totalsRowDxfId="7109"/>
    <tableColumn id="9276" name="Column9276" dataDxfId="23498" totalsRowDxfId="7108"/>
    <tableColumn id="9277" name="Column9277" dataDxfId="23497" totalsRowDxfId="7107"/>
    <tableColumn id="9278" name="Column9278" dataDxfId="23496" totalsRowDxfId="7106"/>
    <tableColumn id="9279" name="Column9279" dataDxfId="23495" totalsRowDxfId="7105"/>
    <tableColumn id="9280" name="Column9280" dataDxfId="23494" totalsRowDxfId="7104"/>
    <tableColumn id="9281" name="Column9281" dataDxfId="23493" totalsRowDxfId="7103"/>
    <tableColumn id="9282" name="Column9282" dataDxfId="23492" totalsRowDxfId="7102"/>
    <tableColumn id="9283" name="Column9283" dataDxfId="23491" totalsRowDxfId="7101"/>
    <tableColumn id="9284" name="Column9284" dataDxfId="23490" totalsRowDxfId="7100"/>
    <tableColumn id="9285" name="Column9285" dataDxfId="23489" totalsRowDxfId="7099"/>
    <tableColumn id="9286" name="Column9286" dataDxfId="23488" totalsRowDxfId="7098"/>
    <tableColumn id="9287" name="Column9287" dataDxfId="23487" totalsRowDxfId="7097"/>
    <tableColumn id="9288" name="Column9288" dataDxfId="23486" totalsRowDxfId="7096"/>
    <tableColumn id="9289" name="Column9289" dataDxfId="23485" totalsRowDxfId="7095"/>
    <tableColumn id="9290" name="Column9290" dataDxfId="23484" totalsRowDxfId="7094"/>
    <tableColumn id="9291" name="Column9291" dataDxfId="23483" totalsRowDxfId="7093"/>
    <tableColumn id="9292" name="Column9292" dataDxfId="23482" totalsRowDxfId="7092"/>
    <tableColumn id="9293" name="Column9293" dataDxfId="23481" totalsRowDxfId="7091"/>
    <tableColumn id="9294" name="Column9294" dataDxfId="23480" totalsRowDxfId="7090"/>
    <tableColumn id="9295" name="Column9295" dataDxfId="23479" totalsRowDxfId="7089"/>
    <tableColumn id="9296" name="Column9296" dataDxfId="23478" totalsRowDxfId="7088"/>
    <tableColumn id="9297" name="Column9297" dataDxfId="23477" totalsRowDxfId="7087"/>
    <tableColumn id="9298" name="Column9298" dataDxfId="23476" totalsRowDxfId="7086"/>
    <tableColumn id="9299" name="Column9299" dataDxfId="23475" totalsRowDxfId="7085"/>
    <tableColumn id="9300" name="Column9300" dataDxfId="23474" totalsRowDxfId="7084"/>
    <tableColumn id="9301" name="Column9301" dataDxfId="23473" totalsRowDxfId="7083"/>
    <tableColumn id="9302" name="Column9302" dataDxfId="23472" totalsRowDxfId="7082"/>
    <tableColumn id="9303" name="Column9303" dataDxfId="23471" totalsRowDxfId="7081"/>
    <tableColumn id="9304" name="Column9304" dataDxfId="23470" totalsRowDxfId="7080"/>
    <tableColumn id="9305" name="Column9305" dataDxfId="23469" totalsRowDxfId="7079"/>
    <tableColumn id="9306" name="Column9306" dataDxfId="23468" totalsRowDxfId="7078"/>
    <tableColumn id="9307" name="Column9307" dataDxfId="23467" totalsRowDxfId="7077"/>
    <tableColumn id="9308" name="Column9308" dataDxfId="23466" totalsRowDxfId="7076"/>
    <tableColumn id="9309" name="Column9309" dataDxfId="23465" totalsRowDxfId="7075"/>
    <tableColumn id="9310" name="Column9310" dataDxfId="23464" totalsRowDxfId="7074"/>
    <tableColumn id="9311" name="Column9311" dataDxfId="23463" totalsRowDxfId="7073"/>
    <tableColumn id="9312" name="Column9312" dataDxfId="23462" totalsRowDxfId="7072"/>
    <tableColumn id="9313" name="Column9313" dataDxfId="23461" totalsRowDxfId="7071"/>
    <tableColumn id="9314" name="Column9314" dataDxfId="23460" totalsRowDxfId="7070"/>
    <tableColumn id="9315" name="Column9315" dataDxfId="23459" totalsRowDxfId="7069"/>
    <tableColumn id="9316" name="Column9316" dataDxfId="23458" totalsRowDxfId="7068"/>
    <tableColumn id="9317" name="Column9317" dataDxfId="23457" totalsRowDxfId="7067"/>
    <tableColumn id="9318" name="Column9318" dataDxfId="23456" totalsRowDxfId="7066"/>
    <tableColumn id="9319" name="Column9319" dataDxfId="23455" totalsRowDxfId="7065"/>
    <tableColumn id="9320" name="Column9320" dataDxfId="23454" totalsRowDxfId="7064"/>
    <tableColumn id="9321" name="Column9321" dataDxfId="23453" totalsRowDxfId="7063"/>
    <tableColumn id="9322" name="Column9322" dataDxfId="23452" totalsRowDxfId="7062"/>
    <tableColumn id="9323" name="Column9323" dataDxfId="23451" totalsRowDxfId="7061"/>
    <tableColumn id="9324" name="Column9324" dataDxfId="23450" totalsRowDxfId="7060"/>
    <tableColumn id="9325" name="Column9325" dataDxfId="23449" totalsRowDxfId="7059"/>
    <tableColumn id="9326" name="Column9326" dataDxfId="23448" totalsRowDxfId="7058"/>
    <tableColumn id="9327" name="Column9327" dataDxfId="23447" totalsRowDxfId="7057"/>
    <tableColumn id="9328" name="Column9328" dataDxfId="23446" totalsRowDxfId="7056"/>
    <tableColumn id="9329" name="Column9329" dataDxfId="23445" totalsRowDxfId="7055"/>
    <tableColumn id="9330" name="Column9330" dataDxfId="23444" totalsRowDxfId="7054"/>
    <tableColumn id="9331" name="Column9331" dataDxfId="23443" totalsRowDxfId="7053"/>
    <tableColumn id="9332" name="Column9332" dataDxfId="23442" totalsRowDxfId="7052"/>
    <tableColumn id="9333" name="Column9333" dataDxfId="23441" totalsRowDxfId="7051"/>
    <tableColumn id="9334" name="Column9334" dataDxfId="23440" totalsRowDxfId="7050"/>
    <tableColumn id="9335" name="Column9335" dataDxfId="23439" totalsRowDxfId="7049"/>
    <tableColumn id="9336" name="Column9336" dataDxfId="23438" totalsRowDxfId="7048"/>
    <tableColumn id="9337" name="Column9337" dataDxfId="23437" totalsRowDxfId="7047"/>
    <tableColumn id="9338" name="Column9338" dataDxfId="23436" totalsRowDxfId="7046"/>
    <tableColumn id="9339" name="Column9339" dataDxfId="23435" totalsRowDxfId="7045"/>
    <tableColumn id="9340" name="Column9340" dataDxfId="23434" totalsRowDxfId="7044"/>
    <tableColumn id="9341" name="Column9341" dataDxfId="23433" totalsRowDxfId="7043"/>
    <tableColumn id="9342" name="Column9342" dataDxfId="23432" totalsRowDxfId="7042"/>
    <tableColumn id="9343" name="Column9343" dataDxfId="23431" totalsRowDxfId="7041"/>
    <tableColumn id="9344" name="Column9344" dataDxfId="23430" totalsRowDxfId="7040"/>
    <tableColumn id="9345" name="Column9345" dataDxfId="23429" totalsRowDxfId="7039"/>
    <tableColumn id="9346" name="Column9346" dataDxfId="23428" totalsRowDxfId="7038"/>
    <tableColumn id="9347" name="Column9347" dataDxfId="23427" totalsRowDxfId="7037"/>
    <tableColumn id="9348" name="Column9348" dataDxfId="23426" totalsRowDxfId="7036"/>
    <tableColumn id="9349" name="Column9349" dataDxfId="23425" totalsRowDxfId="7035"/>
    <tableColumn id="9350" name="Column9350" dataDxfId="23424" totalsRowDxfId="7034"/>
    <tableColumn id="9351" name="Column9351" dataDxfId="23423" totalsRowDxfId="7033"/>
    <tableColumn id="9352" name="Column9352" dataDxfId="23422" totalsRowDxfId="7032"/>
    <tableColumn id="9353" name="Column9353" dataDxfId="23421" totalsRowDxfId="7031"/>
    <tableColumn id="9354" name="Column9354" dataDxfId="23420" totalsRowDxfId="7030"/>
    <tableColumn id="9355" name="Column9355" dataDxfId="23419" totalsRowDxfId="7029"/>
    <tableColumn id="9356" name="Column9356" dataDxfId="23418" totalsRowDxfId="7028"/>
    <tableColumn id="9357" name="Column9357" dataDxfId="23417" totalsRowDxfId="7027"/>
    <tableColumn id="9358" name="Column9358" dataDxfId="23416" totalsRowDxfId="7026"/>
    <tableColumn id="9359" name="Column9359" dataDxfId="23415" totalsRowDxfId="7025"/>
    <tableColumn id="9360" name="Column9360" dataDxfId="23414" totalsRowDxfId="7024"/>
    <tableColumn id="9361" name="Column9361" dataDxfId="23413" totalsRowDxfId="7023"/>
    <tableColumn id="9362" name="Column9362" dataDxfId="23412" totalsRowDxfId="7022"/>
    <tableColumn id="9363" name="Column9363" dataDxfId="23411" totalsRowDxfId="7021"/>
    <tableColumn id="9364" name="Column9364" dataDxfId="23410" totalsRowDxfId="7020"/>
    <tableColumn id="9365" name="Column9365" dataDxfId="23409" totalsRowDxfId="7019"/>
    <tableColumn id="9366" name="Column9366" dataDxfId="23408" totalsRowDxfId="7018"/>
    <tableColumn id="9367" name="Column9367" dataDxfId="23407" totalsRowDxfId="7017"/>
    <tableColumn id="9368" name="Column9368" dataDxfId="23406" totalsRowDxfId="7016"/>
    <tableColumn id="9369" name="Column9369" dataDxfId="23405" totalsRowDxfId="7015"/>
    <tableColumn id="9370" name="Column9370" dataDxfId="23404" totalsRowDxfId="7014"/>
    <tableColumn id="9371" name="Column9371" dataDxfId="23403" totalsRowDxfId="7013"/>
    <tableColumn id="9372" name="Column9372" dataDxfId="23402" totalsRowDxfId="7012"/>
    <tableColumn id="9373" name="Column9373" dataDxfId="23401" totalsRowDxfId="7011"/>
    <tableColumn id="9374" name="Column9374" dataDxfId="23400" totalsRowDxfId="7010"/>
    <tableColumn id="9375" name="Column9375" dataDxfId="23399" totalsRowDxfId="7009"/>
    <tableColumn id="9376" name="Column9376" dataDxfId="23398" totalsRowDxfId="7008"/>
    <tableColumn id="9377" name="Column9377" dataDxfId="23397" totalsRowDxfId="7007"/>
    <tableColumn id="9378" name="Column9378" dataDxfId="23396" totalsRowDxfId="7006"/>
    <tableColumn id="9379" name="Column9379" dataDxfId="23395" totalsRowDxfId="7005"/>
    <tableColumn id="9380" name="Column9380" dataDxfId="23394" totalsRowDxfId="7004"/>
    <tableColumn id="9381" name="Column9381" dataDxfId="23393" totalsRowDxfId="7003"/>
    <tableColumn id="9382" name="Column9382" dataDxfId="23392" totalsRowDxfId="7002"/>
    <tableColumn id="9383" name="Column9383" dataDxfId="23391" totalsRowDxfId="7001"/>
    <tableColumn id="9384" name="Column9384" dataDxfId="23390" totalsRowDxfId="7000"/>
    <tableColumn id="9385" name="Column9385" dataDxfId="23389" totalsRowDxfId="6999"/>
    <tableColumn id="9386" name="Column9386" dataDxfId="23388" totalsRowDxfId="6998"/>
    <tableColumn id="9387" name="Column9387" dataDxfId="23387" totalsRowDxfId="6997"/>
    <tableColumn id="9388" name="Column9388" dataDxfId="23386" totalsRowDxfId="6996"/>
    <tableColumn id="9389" name="Column9389" dataDxfId="23385" totalsRowDxfId="6995"/>
    <tableColumn id="9390" name="Column9390" dataDxfId="23384" totalsRowDxfId="6994"/>
    <tableColumn id="9391" name="Column9391" dataDxfId="23383" totalsRowDxfId="6993"/>
    <tableColumn id="9392" name="Column9392" dataDxfId="23382" totalsRowDxfId="6992"/>
    <tableColumn id="9393" name="Column9393" dataDxfId="23381" totalsRowDxfId="6991"/>
    <tableColumn id="9394" name="Column9394" dataDxfId="23380" totalsRowDxfId="6990"/>
    <tableColumn id="9395" name="Column9395" dataDxfId="23379" totalsRowDxfId="6989"/>
    <tableColumn id="9396" name="Column9396" dataDxfId="23378" totalsRowDxfId="6988"/>
    <tableColumn id="9397" name="Column9397" dataDxfId="23377" totalsRowDxfId="6987"/>
    <tableColumn id="9398" name="Column9398" dataDxfId="23376" totalsRowDxfId="6986"/>
    <tableColumn id="9399" name="Column9399" dataDxfId="23375" totalsRowDxfId="6985"/>
    <tableColumn id="9400" name="Column9400" dataDxfId="23374" totalsRowDxfId="6984"/>
    <tableColumn id="9401" name="Column9401" dataDxfId="23373" totalsRowDxfId="6983"/>
    <tableColumn id="9402" name="Column9402" dataDxfId="23372" totalsRowDxfId="6982"/>
    <tableColumn id="9403" name="Column9403" dataDxfId="23371" totalsRowDxfId="6981"/>
    <tableColumn id="9404" name="Column9404" dataDxfId="23370" totalsRowDxfId="6980"/>
    <tableColumn id="9405" name="Column9405" dataDxfId="23369" totalsRowDxfId="6979"/>
    <tableColumn id="9406" name="Column9406" dataDxfId="23368" totalsRowDxfId="6978"/>
    <tableColumn id="9407" name="Column9407" dataDxfId="23367" totalsRowDxfId="6977"/>
    <tableColumn id="9408" name="Column9408" dataDxfId="23366" totalsRowDxfId="6976"/>
    <tableColumn id="9409" name="Column9409" dataDxfId="23365" totalsRowDxfId="6975"/>
    <tableColumn id="9410" name="Column9410" dataDxfId="23364" totalsRowDxfId="6974"/>
    <tableColumn id="9411" name="Column9411" dataDxfId="23363" totalsRowDxfId="6973"/>
    <tableColumn id="9412" name="Column9412" dataDxfId="23362" totalsRowDxfId="6972"/>
    <tableColumn id="9413" name="Column9413" dataDxfId="23361" totalsRowDxfId="6971"/>
    <tableColumn id="9414" name="Column9414" dataDxfId="23360" totalsRowDxfId="6970"/>
    <tableColumn id="9415" name="Column9415" dataDxfId="23359" totalsRowDxfId="6969"/>
    <tableColumn id="9416" name="Column9416" dataDxfId="23358" totalsRowDxfId="6968"/>
    <tableColumn id="9417" name="Column9417" dataDxfId="23357" totalsRowDxfId="6967"/>
    <tableColumn id="9418" name="Column9418" dataDxfId="23356" totalsRowDxfId="6966"/>
    <tableColumn id="9419" name="Column9419" dataDxfId="23355" totalsRowDxfId="6965"/>
    <tableColumn id="9420" name="Column9420" dataDxfId="23354" totalsRowDxfId="6964"/>
    <tableColumn id="9421" name="Column9421" dataDxfId="23353" totalsRowDxfId="6963"/>
    <tableColumn id="9422" name="Column9422" dataDxfId="23352" totalsRowDxfId="6962"/>
    <tableColumn id="9423" name="Column9423" dataDxfId="23351" totalsRowDxfId="6961"/>
    <tableColumn id="9424" name="Column9424" dataDxfId="23350" totalsRowDxfId="6960"/>
    <tableColumn id="9425" name="Column9425" dataDxfId="23349" totalsRowDxfId="6959"/>
    <tableColumn id="9426" name="Column9426" dataDxfId="23348" totalsRowDxfId="6958"/>
    <tableColumn id="9427" name="Column9427" dataDxfId="23347" totalsRowDxfId="6957"/>
    <tableColumn id="9428" name="Column9428" dataDxfId="23346" totalsRowDxfId="6956"/>
    <tableColumn id="9429" name="Column9429" dataDxfId="23345" totalsRowDxfId="6955"/>
    <tableColumn id="9430" name="Column9430" dataDxfId="23344" totalsRowDxfId="6954"/>
    <tableColumn id="9431" name="Column9431" dataDxfId="23343" totalsRowDxfId="6953"/>
    <tableColumn id="9432" name="Column9432" dataDxfId="23342" totalsRowDxfId="6952"/>
    <tableColumn id="9433" name="Column9433" dataDxfId="23341" totalsRowDxfId="6951"/>
    <tableColumn id="9434" name="Column9434" dataDxfId="23340" totalsRowDxfId="6950"/>
    <tableColumn id="9435" name="Column9435" dataDxfId="23339" totalsRowDxfId="6949"/>
    <tableColumn id="9436" name="Column9436" dataDxfId="23338" totalsRowDxfId="6948"/>
    <tableColumn id="9437" name="Column9437" dataDxfId="23337" totalsRowDxfId="6947"/>
    <tableColumn id="9438" name="Column9438" dataDxfId="23336" totalsRowDxfId="6946"/>
    <tableColumn id="9439" name="Column9439" dataDxfId="23335" totalsRowDxfId="6945"/>
    <tableColumn id="9440" name="Column9440" dataDxfId="23334" totalsRowDxfId="6944"/>
    <tableColumn id="9441" name="Column9441" dataDxfId="23333" totalsRowDxfId="6943"/>
    <tableColumn id="9442" name="Column9442" dataDxfId="23332" totalsRowDxfId="6942"/>
    <tableColumn id="9443" name="Column9443" dataDxfId="23331" totalsRowDxfId="6941"/>
    <tableColumn id="9444" name="Column9444" dataDxfId="23330" totalsRowDxfId="6940"/>
    <tableColumn id="9445" name="Column9445" dataDxfId="23329" totalsRowDxfId="6939"/>
    <tableColumn id="9446" name="Column9446" dataDxfId="23328" totalsRowDxfId="6938"/>
    <tableColumn id="9447" name="Column9447" dataDxfId="23327" totalsRowDxfId="6937"/>
    <tableColumn id="9448" name="Column9448" dataDxfId="23326" totalsRowDxfId="6936"/>
    <tableColumn id="9449" name="Column9449" dataDxfId="23325" totalsRowDxfId="6935"/>
    <tableColumn id="9450" name="Column9450" dataDxfId="23324" totalsRowDxfId="6934"/>
    <tableColumn id="9451" name="Column9451" dataDxfId="23323" totalsRowDxfId="6933"/>
    <tableColumn id="9452" name="Column9452" dataDxfId="23322" totalsRowDxfId="6932"/>
    <tableColumn id="9453" name="Column9453" dataDxfId="23321" totalsRowDxfId="6931"/>
    <tableColumn id="9454" name="Column9454" dataDxfId="23320" totalsRowDxfId="6930"/>
    <tableColumn id="9455" name="Column9455" dataDxfId="23319" totalsRowDxfId="6929"/>
    <tableColumn id="9456" name="Column9456" dataDxfId="23318" totalsRowDxfId="6928"/>
    <tableColumn id="9457" name="Column9457" dataDxfId="23317" totalsRowDxfId="6927"/>
    <tableColumn id="9458" name="Column9458" dataDxfId="23316" totalsRowDxfId="6926"/>
    <tableColumn id="9459" name="Column9459" dataDxfId="23315" totalsRowDxfId="6925"/>
    <tableColumn id="9460" name="Column9460" dataDxfId="23314" totalsRowDxfId="6924"/>
    <tableColumn id="9461" name="Column9461" dataDxfId="23313" totalsRowDxfId="6923"/>
    <tableColumn id="9462" name="Column9462" dataDxfId="23312" totalsRowDxfId="6922"/>
    <tableColumn id="9463" name="Column9463" dataDxfId="23311" totalsRowDxfId="6921"/>
    <tableColumn id="9464" name="Column9464" dataDxfId="23310" totalsRowDxfId="6920"/>
    <tableColumn id="9465" name="Column9465" dataDxfId="23309" totalsRowDxfId="6919"/>
    <tableColumn id="9466" name="Column9466" dataDxfId="23308" totalsRowDxfId="6918"/>
    <tableColumn id="9467" name="Column9467" dataDxfId="23307" totalsRowDxfId="6917"/>
    <tableColumn id="9468" name="Column9468" dataDxfId="23306" totalsRowDxfId="6916"/>
    <tableColumn id="9469" name="Column9469" dataDxfId="23305" totalsRowDxfId="6915"/>
    <tableColumn id="9470" name="Column9470" dataDxfId="23304" totalsRowDxfId="6914"/>
    <tableColumn id="9471" name="Column9471" dataDxfId="23303" totalsRowDxfId="6913"/>
    <tableColumn id="9472" name="Column9472" dataDxfId="23302" totalsRowDxfId="6912"/>
    <tableColumn id="9473" name="Column9473" dataDxfId="23301" totalsRowDxfId="6911"/>
    <tableColumn id="9474" name="Column9474" dataDxfId="23300" totalsRowDxfId="6910"/>
    <tableColumn id="9475" name="Column9475" dataDxfId="23299" totalsRowDxfId="6909"/>
    <tableColumn id="9476" name="Column9476" dataDxfId="23298" totalsRowDxfId="6908"/>
    <tableColumn id="9477" name="Column9477" dataDxfId="23297" totalsRowDxfId="6907"/>
    <tableColumn id="9478" name="Column9478" dataDxfId="23296" totalsRowDxfId="6906"/>
    <tableColumn id="9479" name="Column9479" dataDxfId="23295" totalsRowDxfId="6905"/>
    <tableColumn id="9480" name="Column9480" dataDxfId="23294" totalsRowDxfId="6904"/>
    <tableColumn id="9481" name="Column9481" dataDxfId="23293" totalsRowDxfId="6903"/>
    <tableColumn id="9482" name="Column9482" dataDxfId="23292" totalsRowDxfId="6902"/>
    <tableColumn id="9483" name="Column9483" dataDxfId="23291" totalsRowDxfId="6901"/>
    <tableColumn id="9484" name="Column9484" dataDxfId="23290" totalsRowDxfId="6900"/>
    <tableColumn id="9485" name="Column9485" dataDxfId="23289" totalsRowDxfId="6899"/>
    <tableColumn id="9486" name="Column9486" dataDxfId="23288" totalsRowDxfId="6898"/>
    <tableColumn id="9487" name="Column9487" dataDxfId="23287" totalsRowDxfId="6897"/>
    <tableColumn id="9488" name="Column9488" dataDxfId="23286" totalsRowDxfId="6896"/>
    <tableColumn id="9489" name="Column9489" dataDxfId="23285" totalsRowDxfId="6895"/>
    <tableColumn id="9490" name="Column9490" dataDxfId="23284" totalsRowDxfId="6894"/>
    <tableColumn id="9491" name="Column9491" dataDxfId="23283" totalsRowDxfId="6893"/>
    <tableColumn id="9492" name="Column9492" dataDxfId="23282" totalsRowDxfId="6892"/>
    <tableColumn id="9493" name="Column9493" dataDxfId="23281" totalsRowDxfId="6891"/>
    <tableColumn id="9494" name="Column9494" dataDxfId="23280" totalsRowDxfId="6890"/>
    <tableColumn id="9495" name="Column9495" dataDxfId="23279" totalsRowDxfId="6889"/>
    <tableColumn id="9496" name="Column9496" dataDxfId="23278" totalsRowDxfId="6888"/>
    <tableColumn id="9497" name="Column9497" dataDxfId="23277" totalsRowDxfId="6887"/>
    <tableColumn id="9498" name="Column9498" dataDxfId="23276" totalsRowDxfId="6886"/>
    <tableColumn id="9499" name="Column9499" dataDxfId="23275" totalsRowDxfId="6885"/>
    <tableColumn id="9500" name="Column9500" dataDxfId="23274" totalsRowDxfId="6884"/>
    <tableColumn id="9501" name="Column9501" dataDxfId="23273" totalsRowDxfId="6883"/>
    <tableColumn id="9502" name="Column9502" dataDxfId="23272" totalsRowDxfId="6882"/>
    <tableColumn id="9503" name="Column9503" dataDxfId="23271" totalsRowDxfId="6881"/>
    <tableColumn id="9504" name="Column9504" dataDxfId="23270" totalsRowDxfId="6880"/>
    <tableColumn id="9505" name="Column9505" dataDxfId="23269" totalsRowDxfId="6879"/>
    <tableColumn id="9506" name="Column9506" dataDxfId="23268" totalsRowDxfId="6878"/>
    <tableColumn id="9507" name="Column9507" dataDxfId="23267" totalsRowDxfId="6877"/>
    <tableColumn id="9508" name="Column9508" dataDxfId="23266" totalsRowDxfId="6876"/>
    <tableColumn id="9509" name="Column9509" dataDxfId="23265" totalsRowDxfId="6875"/>
    <tableColumn id="9510" name="Column9510" dataDxfId="23264" totalsRowDxfId="6874"/>
    <tableColumn id="9511" name="Column9511" dataDxfId="23263" totalsRowDxfId="6873"/>
    <tableColumn id="9512" name="Column9512" dataDxfId="23262" totalsRowDxfId="6872"/>
    <tableColumn id="9513" name="Column9513" dataDxfId="23261" totalsRowDxfId="6871"/>
    <tableColumn id="9514" name="Column9514" dataDxfId="23260" totalsRowDxfId="6870"/>
    <tableColumn id="9515" name="Column9515" dataDxfId="23259" totalsRowDxfId="6869"/>
    <tableColumn id="9516" name="Column9516" dataDxfId="23258" totalsRowDxfId="6868"/>
    <tableColumn id="9517" name="Column9517" dataDxfId="23257" totalsRowDxfId="6867"/>
    <tableColumn id="9518" name="Column9518" dataDxfId="23256" totalsRowDxfId="6866"/>
    <tableColumn id="9519" name="Column9519" dataDxfId="23255" totalsRowDxfId="6865"/>
    <tableColumn id="9520" name="Column9520" dataDxfId="23254" totalsRowDxfId="6864"/>
    <tableColumn id="9521" name="Column9521" dataDxfId="23253" totalsRowDxfId="6863"/>
    <tableColumn id="9522" name="Column9522" dataDxfId="23252" totalsRowDxfId="6862"/>
    <tableColumn id="9523" name="Column9523" dataDxfId="23251" totalsRowDxfId="6861"/>
    <tableColumn id="9524" name="Column9524" dataDxfId="23250" totalsRowDxfId="6860"/>
    <tableColumn id="9525" name="Column9525" dataDxfId="23249" totalsRowDxfId="6859"/>
    <tableColumn id="9526" name="Column9526" dataDxfId="23248" totalsRowDxfId="6858"/>
    <tableColumn id="9527" name="Column9527" dataDxfId="23247" totalsRowDxfId="6857"/>
    <tableColumn id="9528" name="Column9528" dataDxfId="23246" totalsRowDxfId="6856"/>
    <tableColumn id="9529" name="Column9529" dataDxfId="23245" totalsRowDxfId="6855"/>
    <tableColumn id="9530" name="Column9530" dataDxfId="23244" totalsRowDxfId="6854"/>
    <tableColumn id="9531" name="Column9531" dataDxfId="23243" totalsRowDxfId="6853"/>
    <tableColumn id="9532" name="Column9532" dataDxfId="23242" totalsRowDxfId="6852"/>
    <tableColumn id="9533" name="Column9533" dataDxfId="23241" totalsRowDxfId="6851"/>
    <tableColumn id="9534" name="Column9534" dataDxfId="23240" totalsRowDxfId="6850"/>
    <tableColumn id="9535" name="Column9535" dataDxfId="23239" totalsRowDxfId="6849"/>
    <tableColumn id="9536" name="Column9536" dataDxfId="23238" totalsRowDxfId="6848"/>
    <tableColumn id="9537" name="Column9537" dataDxfId="23237" totalsRowDxfId="6847"/>
    <tableColumn id="9538" name="Column9538" dataDxfId="23236" totalsRowDxfId="6846"/>
    <tableColumn id="9539" name="Column9539" dataDxfId="23235" totalsRowDxfId="6845"/>
    <tableColumn id="9540" name="Column9540" dataDxfId="23234" totalsRowDxfId="6844"/>
    <tableColumn id="9541" name="Column9541" dataDxfId="23233" totalsRowDxfId="6843"/>
    <tableColumn id="9542" name="Column9542" dataDxfId="23232" totalsRowDxfId="6842"/>
    <tableColumn id="9543" name="Column9543" dataDxfId="23231" totalsRowDxfId="6841"/>
    <tableColumn id="9544" name="Column9544" dataDxfId="23230" totalsRowDxfId="6840"/>
    <tableColumn id="9545" name="Column9545" dataDxfId="23229" totalsRowDxfId="6839"/>
    <tableColumn id="9546" name="Column9546" dataDxfId="23228" totalsRowDxfId="6838"/>
    <tableColumn id="9547" name="Column9547" dataDxfId="23227" totalsRowDxfId="6837"/>
    <tableColumn id="9548" name="Column9548" dataDxfId="23226" totalsRowDxfId="6836"/>
    <tableColumn id="9549" name="Column9549" dataDxfId="23225" totalsRowDxfId="6835"/>
    <tableColumn id="9550" name="Column9550" dataDxfId="23224" totalsRowDxfId="6834"/>
    <tableColumn id="9551" name="Column9551" dataDxfId="23223" totalsRowDxfId="6833"/>
    <tableColumn id="9552" name="Column9552" dataDxfId="23222" totalsRowDxfId="6832"/>
    <tableColumn id="9553" name="Column9553" dataDxfId="23221" totalsRowDxfId="6831"/>
    <tableColumn id="9554" name="Column9554" dataDxfId="23220" totalsRowDxfId="6830"/>
    <tableColumn id="9555" name="Column9555" dataDxfId="23219" totalsRowDxfId="6829"/>
    <tableColumn id="9556" name="Column9556" dataDxfId="23218" totalsRowDxfId="6828"/>
    <tableColumn id="9557" name="Column9557" dataDxfId="23217" totalsRowDxfId="6827"/>
    <tableColumn id="9558" name="Column9558" dataDxfId="23216" totalsRowDxfId="6826"/>
    <tableColumn id="9559" name="Column9559" dataDxfId="23215" totalsRowDxfId="6825"/>
    <tableColumn id="9560" name="Column9560" dataDxfId="23214" totalsRowDxfId="6824"/>
    <tableColumn id="9561" name="Column9561" dataDxfId="23213" totalsRowDxfId="6823"/>
    <tableColumn id="9562" name="Column9562" dataDxfId="23212" totalsRowDxfId="6822"/>
    <tableColumn id="9563" name="Column9563" dataDxfId="23211" totalsRowDxfId="6821"/>
    <tableColumn id="9564" name="Column9564" dataDxfId="23210" totalsRowDxfId="6820"/>
    <tableColumn id="9565" name="Column9565" dataDxfId="23209" totalsRowDxfId="6819"/>
    <tableColumn id="9566" name="Column9566" dataDxfId="23208" totalsRowDxfId="6818"/>
    <tableColumn id="9567" name="Column9567" dataDxfId="23207" totalsRowDxfId="6817"/>
    <tableColumn id="9568" name="Column9568" dataDxfId="23206" totalsRowDxfId="6816"/>
    <tableColumn id="9569" name="Column9569" dataDxfId="23205" totalsRowDxfId="6815"/>
    <tableColumn id="9570" name="Column9570" dataDxfId="23204" totalsRowDxfId="6814"/>
    <tableColumn id="9571" name="Column9571" dataDxfId="23203" totalsRowDxfId="6813"/>
    <tableColumn id="9572" name="Column9572" dataDxfId="23202" totalsRowDxfId="6812"/>
    <tableColumn id="9573" name="Column9573" dataDxfId="23201" totalsRowDxfId="6811"/>
    <tableColumn id="9574" name="Column9574" dataDxfId="23200" totalsRowDxfId="6810"/>
    <tableColumn id="9575" name="Column9575" dataDxfId="23199" totalsRowDxfId="6809"/>
    <tableColumn id="9576" name="Column9576" dataDxfId="23198" totalsRowDxfId="6808"/>
    <tableColumn id="9577" name="Column9577" dataDxfId="23197" totalsRowDxfId="6807"/>
    <tableColumn id="9578" name="Column9578" dataDxfId="23196" totalsRowDxfId="6806"/>
    <tableColumn id="9579" name="Column9579" dataDxfId="23195" totalsRowDxfId="6805"/>
    <tableColumn id="9580" name="Column9580" dataDxfId="23194" totalsRowDxfId="6804"/>
    <tableColumn id="9581" name="Column9581" dataDxfId="23193" totalsRowDxfId="6803"/>
    <tableColumn id="9582" name="Column9582" dataDxfId="23192" totalsRowDxfId="6802"/>
    <tableColumn id="9583" name="Column9583" dataDxfId="23191" totalsRowDxfId="6801"/>
    <tableColumn id="9584" name="Column9584" dataDxfId="23190" totalsRowDxfId="6800"/>
    <tableColumn id="9585" name="Column9585" dataDxfId="23189" totalsRowDxfId="6799"/>
    <tableColumn id="9586" name="Column9586" dataDxfId="23188" totalsRowDxfId="6798"/>
    <tableColumn id="9587" name="Column9587" dataDxfId="23187" totalsRowDxfId="6797"/>
    <tableColumn id="9588" name="Column9588" dataDxfId="23186" totalsRowDxfId="6796"/>
    <tableColumn id="9589" name="Column9589" dataDxfId="23185" totalsRowDxfId="6795"/>
    <tableColumn id="9590" name="Column9590" dataDxfId="23184" totalsRowDxfId="6794"/>
    <tableColumn id="9591" name="Column9591" dataDxfId="23183" totalsRowDxfId="6793"/>
    <tableColumn id="9592" name="Column9592" dataDxfId="23182" totalsRowDxfId="6792"/>
    <tableColumn id="9593" name="Column9593" dataDxfId="23181" totalsRowDxfId="6791"/>
    <tableColumn id="9594" name="Column9594" dataDxfId="23180" totalsRowDxfId="6790"/>
    <tableColumn id="9595" name="Column9595" dataDxfId="23179" totalsRowDxfId="6789"/>
    <tableColumn id="9596" name="Column9596" dataDxfId="23178" totalsRowDxfId="6788"/>
    <tableColumn id="9597" name="Column9597" dataDxfId="23177" totalsRowDxfId="6787"/>
    <tableColumn id="9598" name="Column9598" dataDxfId="23176" totalsRowDxfId="6786"/>
    <tableColumn id="9599" name="Column9599" dataDxfId="23175" totalsRowDxfId="6785"/>
    <tableColumn id="9600" name="Column9600" dataDxfId="23174" totalsRowDxfId="6784"/>
    <tableColumn id="9601" name="Column9601" dataDxfId="23173" totalsRowDxfId="6783"/>
    <tableColumn id="9602" name="Column9602" dataDxfId="23172" totalsRowDxfId="6782"/>
    <tableColumn id="9603" name="Column9603" dataDxfId="23171" totalsRowDxfId="6781"/>
    <tableColumn id="9604" name="Column9604" dataDxfId="23170" totalsRowDxfId="6780"/>
    <tableColumn id="9605" name="Column9605" dataDxfId="23169" totalsRowDxfId="6779"/>
    <tableColumn id="9606" name="Column9606" dataDxfId="23168" totalsRowDxfId="6778"/>
    <tableColumn id="9607" name="Column9607" dataDxfId="23167" totalsRowDxfId="6777"/>
    <tableColumn id="9608" name="Column9608" dataDxfId="23166" totalsRowDxfId="6776"/>
    <tableColumn id="9609" name="Column9609" dataDxfId="23165" totalsRowDxfId="6775"/>
    <tableColumn id="9610" name="Column9610" dataDxfId="23164" totalsRowDxfId="6774"/>
    <tableColumn id="9611" name="Column9611" dataDxfId="23163" totalsRowDxfId="6773"/>
    <tableColumn id="9612" name="Column9612" dataDxfId="23162" totalsRowDxfId="6772"/>
    <tableColumn id="9613" name="Column9613" dataDxfId="23161" totalsRowDxfId="6771"/>
    <tableColumn id="9614" name="Column9614" dataDxfId="23160" totalsRowDxfId="6770"/>
    <tableColumn id="9615" name="Column9615" dataDxfId="23159" totalsRowDxfId="6769"/>
    <tableColumn id="9616" name="Column9616" dataDxfId="23158" totalsRowDxfId="6768"/>
    <tableColumn id="9617" name="Column9617" dataDxfId="23157" totalsRowDxfId="6767"/>
    <tableColumn id="9618" name="Column9618" dataDxfId="23156" totalsRowDxfId="6766"/>
    <tableColumn id="9619" name="Column9619" dataDxfId="23155" totalsRowDxfId="6765"/>
    <tableColumn id="9620" name="Column9620" dataDxfId="23154" totalsRowDxfId="6764"/>
    <tableColumn id="9621" name="Column9621" dataDxfId="23153" totalsRowDxfId="6763"/>
    <tableColumn id="9622" name="Column9622" dataDxfId="23152" totalsRowDxfId="6762"/>
    <tableColumn id="9623" name="Column9623" dataDxfId="23151" totalsRowDxfId="6761"/>
    <tableColumn id="9624" name="Column9624" dataDxfId="23150" totalsRowDxfId="6760"/>
    <tableColumn id="9625" name="Column9625" dataDxfId="23149" totalsRowDxfId="6759"/>
    <tableColumn id="9626" name="Column9626" dataDxfId="23148" totalsRowDxfId="6758"/>
    <tableColumn id="9627" name="Column9627" dataDxfId="23147" totalsRowDxfId="6757"/>
    <tableColumn id="9628" name="Column9628" dataDxfId="23146" totalsRowDxfId="6756"/>
    <tableColumn id="9629" name="Column9629" dataDxfId="23145" totalsRowDxfId="6755"/>
    <tableColumn id="9630" name="Column9630" dataDxfId="23144" totalsRowDxfId="6754"/>
    <tableColumn id="9631" name="Column9631" dataDxfId="23143" totalsRowDxfId="6753"/>
    <tableColumn id="9632" name="Column9632" dataDxfId="23142" totalsRowDxfId="6752"/>
    <tableColumn id="9633" name="Column9633" dataDxfId="23141" totalsRowDxfId="6751"/>
    <tableColumn id="9634" name="Column9634" dataDxfId="23140" totalsRowDxfId="6750"/>
    <tableColumn id="9635" name="Column9635" dataDxfId="23139" totalsRowDxfId="6749"/>
    <tableColumn id="9636" name="Column9636" dataDxfId="23138" totalsRowDxfId="6748"/>
    <tableColumn id="9637" name="Column9637" dataDxfId="23137" totalsRowDxfId="6747"/>
    <tableColumn id="9638" name="Column9638" dataDxfId="23136" totalsRowDxfId="6746"/>
    <tableColumn id="9639" name="Column9639" dataDxfId="23135" totalsRowDxfId="6745"/>
    <tableColumn id="9640" name="Column9640" dataDxfId="23134" totalsRowDxfId="6744"/>
    <tableColumn id="9641" name="Column9641" dataDxfId="23133" totalsRowDxfId="6743"/>
    <tableColumn id="9642" name="Column9642" dataDxfId="23132" totalsRowDxfId="6742"/>
    <tableColumn id="9643" name="Column9643" dataDxfId="23131" totalsRowDxfId="6741"/>
    <tableColumn id="9644" name="Column9644" dataDxfId="23130" totalsRowDxfId="6740"/>
    <tableColumn id="9645" name="Column9645" dataDxfId="23129" totalsRowDxfId="6739"/>
    <tableColumn id="9646" name="Column9646" dataDxfId="23128" totalsRowDxfId="6738"/>
    <tableColumn id="9647" name="Column9647" dataDxfId="23127" totalsRowDxfId="6737"/>
    <tableColumn id="9648" name="Column9648" dataDxfId="23126" totalsRowDxfId="6736"/>
    <tableColumn id="9649" name="Column9649" dataDxfId="23125" totalsRowDxfId="6735"/>
    <tableColumn id="9650" name="Column9650" dataDxfId="23124" totalsRowDxfId="6734"/>
    <tableColumn id="9651" name="Column9651" dataDxfId="23123" totalsRowDxfId="6733"/>
    <tableColumn id="9652" name="Column9652" dataDxfId="23122" totalsRowDxfId="6732"/>
    <tableColumn id="9653" name="Column9653" dataDxfId="23121" totalsRowDxfId="6731"/>
    <tableColumn id="9654" name="Column9654" dataDxfId="23120" totalsRowDxfId="6730"/>
    <tableColumn id="9655" name="Column9655" dataDxfId="23119" totalsRowDxfId="6729"/>
    <tableColumn id="9656" name="Column9656" dataDxfId="23118" totalsRowDxfId="6728"/>
    <tableColumn id="9657" name="Column9657" dataDxfId="23117" totalsRowDxfId="6727"/>
    <tableColumn id="9658" name="Column9658" dataDxfId="23116" totalsRowDxfId="6726"/>
    <tableColumn id="9659" name="Column9659" dataDxfId="23115" totalsRowDxfId="6725"/>
    <tableColumn id="9660" name="Column9660" dataDxfId="23114" totalsRowDxfId="6724"/>
    <tableColumn id="9661" name="Column9661" dataDxfId="23113" totalsRowDxfId="6723"/>
    <tableColumn id="9662" name="Column9662" dataDxfId="23112" totalsRowDxfId="6722"/>
    <tableColumn id="9663" name="Column9663" dataDxfId="23111" totalsRowDxfId="6721"/>
    <tableColumn id="9664" name="Column9664" dataDxfId="23110" totalsRowDxfId="6720"/>
    <tableColumn id="9665" name="Column9665" dataDxfId="23109" totalsRowDxfId="6719"/>
    <tableColumn id="9666" name="Column9666" dataDxfId="23108" totalsRowDxfId="6718"/>
    <tableColumn id="9667" name="Column9667" dataDxfId="23107" totalsRowDxfId="6717"/>
    <tableColumn id="9668" name="Column9668" dataDxfId="23106" totalsRowDxfId="6716"/>
    <tableColumn id="9669" name="Column9669" dataDxfId="23105" totalsRowDxfId="6715"/>
    <tableColumn id="9670" name="Column9670" dataDxfId="23104" totalsRowDxfId="6714"/>
    <tableColumn id="9671" name="Column9671" dataDxfId="23103" totalsRowDxfId="6713"/>
    <tableColumn id="9672" name="Column9672" dataDxfId="23102" totalsRowDxfId="6712"/>
    <tableColumn id="9673" name="Column9673" dataDxfId="23101" totalsRowDxfId="6711"/>
    <tableColumn id="9674" name="Column9674" dataDxfId="23100" totalsRowDxfId="6710"/>
    <tableColumn id="9675" name="Column9675" dataDxfId="23099" totalsRowDxfId="6709"/>
    <tableColumn id="9676" name="Column9676" dataDxfId="23098" totalsRowDxfId="6708"/>
    <tableColumn id="9677" name="Column9677" dataDxfId="23097" totalsRowDxfId="6707"/>
    <tableColumn id="9678" name="Column9678" dataDxfId="23096" totalsRowDxfId="6706"/>
    <tableColumn id="9679" name="Column9679" dataDxfId="23095" totalsRowDxfId="6705"/>
    <tableColumn id="9680" name="Column9680" dataDxfId="23094" totalsRowDxfId="6704"/>
    <tableColumn id="9681" name="Column9681" dataDxfId="23093" totalsRowDxfId="6703"/>
    <tableColumn id="9682" name="Column9682" dataDxfId="23092" totalsRowDxfId="6702"/>
    <tableColumn id="9683" name="Column9683" dataDxfId="23091" totalsRowDxfId="6701"/>
    <tableColumn id="9684" name="Column9684" dataDxfId="23090" totalsRowDxfId="6700"/>
    <tableColumn id="9685" name="Column9685" dataDxfId="23089" totalsRowDxfId="6699"/>
    <tableColumn id="9686" name="Column9686" dataDxfId="23088" totalsRowDxfId="6698"/>
    <tableColumn id="9687" name="Column9687" dataDxfId="23087" totalsRowDxfId="6697"/>
    <tableColumn id="9688" name="Column9688" dataDxfId="23086" totalsRowDxfId="6696"/>
    <tableColumn id="9689" name="Column9689" dataDxfId="23085" totalsRowDxfId="6695"/>
    <tableColumn id="9690" name="Column9690" dataDxfId="23084" totalsRowDxfId="6694"/>
    <tableColumn id="9691" name="Column9691" dataDxfId="23083" totalsRowDxfId="6693"/>
    <tableColumn id="9692" name="Column9692" dataDxfId="23082" totalsRowDxfId="6692"/>
    <tableColumn id="9693" name="Column9693" dataDxfId="23081" totalsRowDxfId="6691"/>
    <tableColumn id="9694" name="Column9694" dataDxfId="23080" totalsRowDxfId="6690"/>
    <tableColumn id="9695" name="Column9695" dataDxfId="23079" totalsRowDxfId="6689"/>
    <tableColumn id="9696" name="Column9696" dataDxfId="23078" totalsRowDxfId="6688"/>
    <tableColumn id="9697" name="Column9697" dataDxfId="23077" totalsRowDxfId="6687"/>
    <tableColumn id="9698" name="Column9698" dataDxfId="23076" totalsRowDxfId="6686"/>
    <tableColumn id="9699" name="Column9699" dataDxfId="23075" totalsRowDxfId="6685"/>
    <tableColumn id="9700" name="Column9700" dataDxfId="23074" totalsRowDxfId="6684"/>
    <tableColumn id="9701" name="Column9701" dataDxfId="23073" totalsRowDxfId="6683"/>
    <tableColumn id="9702" name="Column9702" dataDxfId="23072" totalsRowDxfId="6682"/>
    <tableColumn id="9703" name="Column9703" dataDxfId="23071" totalsRowDxfId="6681"/>
    <tableColumn id="9704" name="Column9704" dataDxfId="23070" totalsRowDxfId="6680"/>
    <tableColumn id="9705" name="Column9705" dataDxfId="23069" totalsRowDxfId="6679"/>
    <tableColumn id="9706" name="Column9706" dataDxfId="23068" totalsRowDxfId="6678"/>
    <tableColumn id="9707" name="Column9707" dataDxfId="23067" totalsRowDxfId="6677"/>
    <tableColumn id="9708" name="Column9708" dataDxfId="23066" totalsRowDxfId="6676"/>
    <tableColumn id="9709" name="Column9709" dataDxfId="23065" totalsRowDxfId="6675"/>
    <tableColumn id="9710" name="Column9710" dataDxfId="23064" totalsRowDxfId="6674"/>
    <tableColumn id="9711" name="Column9711" dataDxfId="23063" totalsRowDxfId="6673"/>
    <tableColumn id="9712" name="Column9712" dataDxfId="23062" totalsRowDxfId="6672"/>
    <tableColumn id="9713" name="Column9713" dataDxfId="23061" totalsRowDxfId="6671"/>
    <tableColumn id="9714" name="Column9714" dataDxfId="23060" totalsRowDxfId="6670"/>
    <tableColumn id="9715" name="Column9715" dataDxfId="23059" totalsRowDxfId="6669"/>
    <tableColumn id="9716" name="Column9716" dataDxfId="23058" totalsRowDxfId="6668"/>
    <tableColumn id="9717" name="Column9717" dataDxfId="23057" totalsRowDxfId="6667"/>
    <tableColumn id="9718" name="Column9718" dataDxfId="23056" totalsRowDxfId="6666"/>
    <tableColumn id="9719" name="Column9719" dataDxfId="23055" totalsRowDxfId="6665"/>
    <tableColumn id="9720" name="Column9720" dataDxfId="23054" totalsRowDxfId="6664"/>
    <tableColumn id="9721" name="Column9721" dataDxfId="23053" totalsRowDxfId="6663"/>
    <tableColumn id="9722" name="Column9722" dataDxfId="23052" totalsRowDxfId="6662"/>
    <tableColumn id="9723" name="Column9723" dataDxfId="23051" totalsRowDxfId="6661"/>
    <tableColumn id="9724" name="Column9724" dataDxfId="23050" totalsRowDxfId="6660"/>
    <tableColumn id="9725" name="Column9725" dataDxfId="23049" totalsRowDxfId="6659"/>
    <tableColumn id="9726" name="Column9726" dataDxfId="23048" totalsRowDxfId="6658"/>
    <tableColumn id="9727" name="Column9727" dataDxfId="23047" totalsRowDxfId="6657"/>
    <tableColumn id="9728" name="Column9728" dataDxfId="23046" totalsRowDxfId="6656"/>
    <tableColumn id="9729" name="Column9729" dataDxfId="23045" totalsRowDxfId="6655"/>
    <tableColumn id="9730" name="Column9730" dataDxfId="23044" totalsRowDxfId="6654"/>
    <tableColumn id="9731" name="Column9731" dataDxfId="23043" totalsRowDxfId="6653"/>
    <tableColumn id="9732" name="Column9732" dataDxfId="23042" totalsRowDxfId="6652"/>
    <tableColumn id="9733" name="Column9733" dataDxfId="23041" totalsRowDxfId="6651"/>
    <tableColumn id="9734" name="Column9734" dataDxfId="23040" totalsRowDxfId="6650"/>
    <tableColumn id="9735" name="Column9735" dataDxfId="23039" totalsRowDxfId="6649"/>
    <tableColumn id="9736" name="Column9736" dataDxfId="23038" totalsRowDxfId="6648"/>
    <tableColumn id="9737" name="Column9737" dataDxfId="23037" totalsRowDxfId="6647"/>
    <tableColumn id="9738" name="Column9738" dataDxfId="23036" totalsRowDxfId="6646"/>
    <tableColumn id="9739" name="Column9739" dataDxfId="23035" totalsRowDxfId="6645"/>
    <tableColumn id="9740" name="Column9740" dataDxfId="23034" totalsRowDxfId="6644"/>
    <tableColumn id="9741" name="Column9741" dataDxfId="23033" totalsRowDxfId="6643"/>
    <tableColumn id="9742" name="Column9742" dataDxfId="23032" totalsRowDxfId="6642"/>
    <tableColumn id="9743" name="Column9743" dataDxfId="23031" totalsRowDxfId="6641"/>
    <tableColumn id="9744" name="Column9744" dataDxfId="23030" totalsRowDxfId="6640"/>
    <tableColumn id="9745" name="Column9745" dataDxfId="23029" totalsRowDxfId="6639"/>
    <tableColumn id="9746" name="Column9746" dataDxfId="23028" totalsRowDxfId="6638"/>
    <tableColumn id="9747" name="Column9747" dataDxfId="23027" totalsRowDxfId="6637"/>
    <tableColumn id="9748" name="Column9748" dataDxfId="23026" totalsRowDxfId="6636"/>
    <tableColumn id="9749" name="Column9749" dataDxfId="23025" totalsRowDxfId="6635"/>
    <tableColumn id="9750" name="Column9750" dataDxfId="23024" totalsRowDxfId="6634"/>
    <tableColumn id="9751" name="Column9751" dataDxfId="23023" totalsRowDxfId="6633"/>
    <tableColumn id="9752" name="Column9752" dataDxfId="23022" totalsRowDxfId="6632"/>
    <tableColumn id="9753" name="Column9753" dataDxfId="23021" totalsRowDxfId="6631"/>
    <tableColumn id="9754" name="Column9754" dataDxfId="23020" totalsRowDxfId="6630"/>
    <tableColumn id="9755" name="Column9755" dataDxfId="23019" totalsRowDxfId="6629"/>
    <tableColumn id="9756" name="Column9756" dataDxfId="23018" totalsRowDxfId="6628"/>
    <tableColumn id="9757" name="Column9757" dataDxfId="23017" totalsRowDxfId="6627"/>
    <tableColumn id="9758" name="Column9758" dataDxfId="23016" totalsRowDxfId="6626"/>
    <tableColumn id="9759" name="Column9759" dataDxfId="23015" totalsRowDxfId="6625"/>
    <tableColumn id="9760" name="Column9760" dataDxfId="23014" totalsRowDxfId="6624"/>
    <tableColumn id="9761" name="Column9761" dataDxfId="23013" totalsRowDxfId="6623"/>
    <tableColumn id="9762" name="Column9762" dataDxfId="23012" totalsRowDxfId="6622"/>
    <tableColumn id="9763" name="Column9763" dataDxfId="23011" totalsRowDxfId="6621"/>
    <tableColumn id="9764" name="Column9764" dataDxfId="23010" totalsRowDxfId="6620"/>
    <tableColumn id="9765" name="Column9765" dataDxfId="23009" totalsRowDxfId="6619"/>
    <tableColumn id="9766" name="Column9766" dataDxfId="23008" totalsRowDxfId="6618"/>
    <tableColumn id="9767" name="Column9767" dataDxfId="23007" totalsRowDxfId="6617"/>
    <tableColumn id="9768" name="Column9768" dataDxfId="23006" totalsRowDxfId="6616"/>
    <tableColumn id="9769" name="Column9769" dataDxfId="23005" totalsRowDxfId="6615"/>
    <tableColumn id="9770" name="Column9770" dataDxfId="23004" totalsRowDxfId="6614"/>
    <tableColumn id="9771" name="Column9771" dataDxfId="23003" totalsRowDxfId="6613"/>
    <tableColumn id="9772" name="Column9772" dataDxfId="23002" totalsRowDxfId="6612"/>
    <tableColumn id="9773" name="Column9773" dataDxfId="23001" totalsRowDxfId="6611"/>
    <tableColumn id="9774" name="Column9774" dataDxfId="23000" totalsRowDxfId="6610"/>
    <tableColumn id="9775" name="Column9775" dataDxfId="22999" totalsRowDxfId="6609"/>
    <tableColumn id="9776" name="Column9776" dataDxfId="22998" totalsRowDxfId="6608"/>
    <tableColumn id="9777" name="Column9777" dataDxfId="22997" totalsRowDxfId="6607"/>
    <tableColumn id="9778" name="Column9778" dataDxfId="22996" totalsRowDxfId="6606"/>
    <tableColumn id="9779" name="Column9779" dataDxfId="22995" totalsRowDxfId="6605"/>
    <tableColumn id="9780" name="Column9780" dataDxfId="22994" totalsRowDxfId="6604"/>
    <tableColumn id="9781" name="Column9781" dataDxfId="22993" totalsRowDxfId="6603"/>
    <tableColumn id="9782" name="Column9782" dataDxfId="22992" totalsRowDxfId="6602"/>
    <tableColumn id="9783" name="Column9783" dataDxfId="22991" totalsRowDxfId="6601"/>
    <tableColumn id="9784" name="Column9784" dataDxfId="22990" totalsRowDxfId="6600"/>
    <tableColumn id="9785" name="Column9785" dataDxfId="22989" totalsRowDxfId="6599"/>
    <tableColumn id="9786" name="Column9786" dataDxfId="22988" totalsRowDxfId="6598"/>
    <tableColumn id="9787" name="Column9787" dataDxfId="22987" totalsRowDxfId="6597"/>
    <tableColumn id="9788" name="Column9788" dataDxfId="22986" totalsRowDxfId="6596"/>
    <tableColumn id="9789" name="Column9789" dataDxfId="22985" totalsRowDxfId="6595"/>
    <tableColumn id="9790" name="Column9790" dataDxfId="22984" totalsRowDxfId="6594"/>
    <tableColumn id="9791" name="Column9791" dataDxfId="22983" totalsRowDxfId="6593"/>
    <tableColumn id="9792" name="Column9792" dataDxfId="22982" totalsRowDxfId="6592"/>
    <tableColumn id="9793" name="Column9793" dataDxfId="22981" totalsRowDxfId="6591"/>
    <tableColumn id="9794" name="Column9794" dataDxfId="22980" totalsRowDxfId="6590"/>
    <tableColumn id="9795" name="Column9795" dataDxfId="22979" totalsRowDxfId="6589"/>
    <tableColumn id="9796" name="Column9796" dataDxfId="22978" totalsRowDxfId="6588"/>
    <tableColumn id="9797" name="Column9797" dataDxfId="22977" totalsRowDxfId="6587"/>
    <tableColumn id="9798" name="Column9798" dataDxfId="22976" totalsRowDxfId="6586"/>
    <tableColumn id="9799" name="Column9799" dataDxfId="22975" totalsRowDxfId="6585"/>
    <tableColumn id="9800" name="Column9800" dataDxfId="22974" totalsRowDxfId="6584"/>
    <tableColumn id="9801" name="Column9801" dataDxfId="22973" totalsRowDxfId="6583"/>
    <tableColumn id="9802" name="Column9802" dataDxfId="22972" totalsRowDxfId="6582"/>
    <tableColumn id="9803" name="Column9803" dataDxfId="22971" totalsRowDxfId="6581"/>
    <tableColumn id="9804" name="Column9804" dataDxfId="22970" totalsRowDxfId="6580"/>
    <tableColumn id="9805" name="Column9805" dataDxfId="22969" totalsRowDxfId="6579"/>
    <tableColumn id="9806" name="Column9806" dataDxfId="22968" totalsRowDxfId="6578"/>
    <tableColumn id="9807" name="Column9807" dataDxfId="22967" totalsRowDxfId="6577"/>
    <tableColumn id="9808" name="Column9808" dataDxfId="22966" totalsRowDxfId="6576"/>
    <tableColumn id="9809" name="Column9809" dataDxfId="22965" totalsRowDxfId="6575"/>
    <tableColumn id="9810" name="Column9810" dataDxfId="22964" totalsRowDxfId="6574"/>
    <tableColumn id="9811" name="Column9811" dataDxfId="22963" totalsRowDxfId="6573"/>
    <tableColumn id="9812" name="Column9812" dataDxfId="22962" totalsRowDxfId="6572"/>
    <tableColumn id="9813" name="Column9813" dataDxfId="22961" totalsRowDxfId="6571"/>
    <tableColumn id="9814" name="Column9814" dataDxfId="22960" totalsRowDxfId="6570"/>
    <tableColumn id="9815" name="Column9815" dataDxfId="22959" totalsRowDxfId="6569"/>
    <tableColumn id="9816" name="Column9816" dataDxfId="22958" totalsRowDxfId="6568"/>
    <tableColumn id="9817" name="Column9817" dataDxfId="22957" totalsRowDxfId="6567"/>
    <tableColumn id="9818" name="Column9818" dataDxfId="22956" totalsRowDxfId="6566"/>
    <tableColumn id="9819" name="Column9819" dataDxfId="22955" totalsRowDxfId="6565"/>
    <tableColumn id="9820" name="Column9820" dataDxfId="22954" totalsRowDxfId="6564"/>
    <tableColumn id="9821" name="Column9821" dataDxfId="22953" totalsRowDxfId="6563"/>
    <tableColumn id="9822" name="Column9822" dataDxfId="22952" totalsRowDxfId="6562"/>
    <tableColumn id="9823" name="Column9823" dataDxfId="22951" totalsRowDxfId="6561"/>
    <tableColumn id="9824" name="Column9824" dataDxfId="22950" totalsRowDxfId="6560"/>
    <tableColumn id="9825" name="Column9825" dataDxfId="22949" totalsRowDxfId="6559"/>
    <tableColumn id="9826" name="Column9826" dataDxfId="22948" totalsRowDxfId="6558"/>
    <tableColumn id="9827" name="Column9827" dataDxfId="22947" totalsRowDxfId="6557"/>
    <tableColumn id="9828" name="Column9828" dataDxfId="22946" totalsRowDxfId="6556"/>
    <tableColumn id="9829" name="Column9829" dataDxfId="22945" totalsRowDxfId="6555"/>
    <tableColumn id="9830" name="Column9830" dataDxfId="22944" totalsRowDxfId="6554"/>
    <tableColumn id="9831" name="Column9831" dataDxfId="22943" totalsRowDxfId="6553"/>
    <tableColumn id="9832" name="Column9832" dataDxfId="22942" totalsRowDxfId="6552"/>
    <tableColumn id="9833" name="Column9833" dataDxfId="22941" totalsRowDxfId="6551"/>
    <tableColumn id="9834" name="Column9834" dataDxfId="22940" totalsRowDxfId="6550"/>
    <tableColumn id="9835" name="Column9835" dataDxfId="22939" totalsRowDxfId="6549"/>
    <tableColumn id="9836" name="Column9836" dataDxfId="22938" totalsRowDxfId="6548"/>
    <tableColumn id="9837" name="Column9837" dataDxfId="22937" totalsRowDxfId="6547"/>
    <tableColumn id="9838" name="Column9838" dataDxfId="22936" totalsRowDxfId="6546"/>
    <tableColumn id="9839" name="Column9839" dataDxfId="22935" totalsRowDxfId="6545"/>
    <tableColumn id="9840" name="Column9840" dataDxfId="22934" totalsRowDxfId="6544"/>
    <tableColumn id="9841" name="Column9841" dataDxfId="22933" totalsRowDxfId="6543"/>
    <tableColumn id="9842" name="Column9842" dataDxfId="22932" totalsRowDxfId="6542"/>
    <tableColumn id="9843" name="Column9843" dataDxfId="22931" totalsRowDxfId="6541"/>
    <tableColumn id="9844" name="Column9844" dataDxfId="22930" totalsRowDxfId="6540"/>
    <tableColumn id="9845" name="Column9845" dataDxfId="22929" totalsRowDxfId="6539"/>
    <tableColumn id="9846" name="Column9846" dataDxfId="22928" totalsRowDxfId="6538"/>
    <tableColumn id="9847" name="Column9847" dataDxfId="22927" totalsRowDxfId="6537"/>
    <tableColumn id="9848" name="Column9848" dataDxfId="22926" totalsRowDxfId="6536"/>
    <tableColumn id="9849" name="Column9849" dataDxfId="22925" totalsRowDxfId="6535"/>
    <tableColumn id="9850" name="Column9850" dataDxfId="22924" totalsRowDxfId="6534"/>
    <tableColumn id="9851" name="Column9851" dataDxfId="22923" totalsRowDxfId="6533"/>
    <tableColumn id="9852" name="Column9852" dataDxfId="22922" totalsRowDxfId="6532"/>
    <tableColumn id="9853" name="Column9853" dataDxfId="22921" totalsRowDxfId="6531"/>
    <tableColumn id="9854" name="Column9854" dataDxfId="22920" totalsRowDxfId="6530"/>
    <tableColumn id="9855" name="Column9855" dataDxfId="22919" totalsRowDxfId="6529"/>
    <tableColumn id="9856" name="Column9856" dataDxfId="22918" totalsRowDxfId="6528"/>
    <tableColumn id="9857" name="Column9857" dataDxfId="22917" totalsRowDxfId="6527"/>
    <tableColumn id="9858" name="Column9858" dataDxfId="22916" totalsRowDxfId="6526"/>
    <tableColumn id="9859" name="Column9859" dataDxfId="22915" totalsRowDxfId="6525"/>
    <tableColumn id="9860" name="Column9860" dataDxfId="22914" totalsRowDxfId="6524"/>
    <tableColumn id="9861" name="Column9861" dataDxfId="22913" totalsRowDxfId="6523"/>
    <tableColumn id="9862" name="Column9862" dataDxfId="22912" totalsRowDxfId="6522"/>
    <tableColumn id="9863" name="Column9863" dataDxfId="22911" totalsRowDxfId="6521"/>
    <tableColumn id="9864" name="Column9864" dataDxfId="22910" totalsRowDxfId="6520"/>
    <tableColumn id="9865" name="Column9865" dataDxfId="22909" totalsRowDxfId="6519"/>
    <tableColumn id="9866" name="Column9866" dataDxfId="22908" totalsRowDxfId="6518"/>
    <tableColumn id="9867" name="Column9867" dataDxfId="22907" totalsRowDxfId="6517"/>
    <tableColumn id="9868" name="Column9868" dataDxfId="22906" totalsRowDxfId="6516"/>
    <tableColumn id="9869" name="Column9869" dataDxfId="22905" totalsRowDxfId="6515"/>
    <tableColumn id="9870" name="Column9870" dataDxfId="22904" totalsRowDxfId="6514"/>
    <tableColumn id="9871" name="Column9871" dataDxfId="22903" totalsRowDxfId="6513"/>
    <tableColumn id="9872" name="Column9872" dataDxfId="22902" totalsRowDxfId="6512"/>
    <tableColumn id="9873" name="Column9873" dataDxfId="22901" totalsRowDxfId="6511"/>
    <tableColumn id="9874" name="Column9874" dataDxfId="22900" totalsRowDxfId="6510"/>
    <tableColumn id="9875" name="Column9875" dataDxfId="22899" totalsRowDxfId="6509"/>
    <tableColumn id="9876" name="Column9876" dataDxfId="22898" totalsRowDxfId="6508"/>
    <tableColumn id="9877" name="Column9877" dataDxfId="22897" totalsRowDxfId="6507"/>
    <tableColumn id="9878" name="Column9878" dataDxfId="22896" totalsRowDxfId="6506"/>
    <tableColumn id="9879" name="Column9879" dataDxfId="22895" totalsRowDxfId="6505"/>
    <tableColumn id="9880" name="Column9880" dataDxfId="22894" totalsRowDxfId="6504"/>
    <tableColumn id="9881" name="Column9881" dataDxfId="22893" totalsRowDxfId="6503"/>
    <tableColumn id="9882" name="Column9882" dataDxfId="22892" totalsRowDxfId="6502"/>
    <tableColumn id="9883" name="Column9883" dataDxfId="22891" totalsRowDxfId="6501"/>
    <tableColumn id="9884" name="Column9884" dataDxfId="22890" totalsRowDxfId="6500"/>
    <tableColumn id="9885" name="Column9885" dataDxfId="22889" totalsRowDxfId="6499"/>
    <tableColumn id="9886" name="Column9886" dataDxfId="22888" totalsRowDxfId="6498"/>
    <tableColumn id="9887" name="Column9887" dataDxfId="22887" totalsRowDxfId="6497"/>
    <tableColumn id="9888" name="Column9888" dataDxfId="22886" totalsRowDxfId="6496"/>
    <tableColumn id="9889" name="Column9889" dataDxfId="22885" totalsRowDxfId="6495"/>
    <tableColumn id="9890" name="Column9890" dataDxfId="22884" totalsRowDxfId="6494"/>
    <tableColumn id="9891" name="Column9891" dataDxfId="22883" totalsRowDxfId="6493"/>
    <tableColumn id="9892" name="Column9892" dataDxfId="22882" totalsRowDxfId="6492"/>
    <tableColumn id="9893" name="Column9893" dataDxfId="22881" totalsRowDxfId="6491"/>
    <tableColumn id="9894" name="Column9894" dataDxfId="22880" totalsRowDxfId="6490"/>
    <tableColumn id="9895" name="Column9895" dataDxfId="22879" totalsRowDxfId="6489"/>
    <tableColumn id="9896" name="Column9896" dataDxfId="22878" totalsRowDxfId="6488"/>
    <tableColumn id="9897" name="Column9897" dataDxfId="22877" totalsRowDxfId="6487"/>
    <tableColumn id="9898" name="Column9898" dataDxfId="22876" totalsRowDxfId="6486"/>
    <tableColumn id="9899" name="Column9899" dataDxfId="22875" totalsRowDxfId="6485"/>
    <tableColumn id="9900" name="Column9900" dataDxfId="22874" totalsRowDxfId="6484"/>
    <tableColumn id="9901" name="Column9901" dataDxfId="22873" totalsRowDxfId="6483"/>
    <tableColumn id="9902" name="Column9902" dataDxfId="22872" totalsRowDxfId="6482"/>
    <tableColumn id="9903" name="Column9903" dataDxfId="22871" totalsRowDxfId="6481"/>
    <tableColumn id="9904" name="Column9904" dataDxfId="22870" totalsRowDxfId="6480"/>
    <tableColumn id="9905" name="Column9905" dataDxfId="22869" totalsRowDxfId="6479"/>
    <tableColumn id="9906" name="Column9906" dataDxfId="22868" totalsRowDxfId="6478"/>
    <tableColumn id="9907" name="Column9907" dataDxfId="22867" totalsRowDxfId="6477"/>
    <tableColumn id="9908" name="Column9908" dataDxfId="22866" totalsRowDxfId="6476"/>
    <tableColumn id="9909" name="Column9909" dataDxfId="22865" totalsRowDxfId="6475"/>
    <tableColumn id="9910" name="Column9910" dataDxfId="22864" totalsRowDxfId="6474"/>
    <tableColumn id="9911" name="Column9911" dataDxfId="22863" totalsRowDxfId="6473"/>
    <tableColumn id="9912" name="Column9912" dataDxfId="22862" totalsRowDxfId="6472"/>
    <tableColumn id="9913" name="Column9913" dataDxfId="22861" totalsRowDxfId="6471"/>
    <tableColumn id="9914" name="Column9914" dataDxfId="22860" totalsRowDxfId="6470"/>
    <tableColumn id="9915" name="Column9915" dataDxfId="22859" totalsRowDxfId="6469"/>
    <tableColumn id="9916" name="Column9916" dataDxfId="22858" totalsRowDxfId="6468"/>
    <tableColumn id="9917" name="Column9917" dataDxfId="22857" totalsRowDxfId="6467"/>
    <tableColumn id="9918" name="Column9918" dataDxfId="22856" totalsRowDxfId="6466"/>
    <tableColumn id="9919" name="Column9919" dataDxfId="22855" totalsRowDxfId="6465"/>
    <tableColumn id="9920" name="Column9920" dataDxfId="22854" totalsRowDxfId="6464"/>
    <tableColumn id="9921" name="Column9921" dataDxfId="22853" totalsRowDxfId="6463"/>
    <tableColumn id="9922" name="Column9922" dataDxfId="22852" totalsRowDxfId="6462"/>
    <tableColumn id="9923" name="Column9923" dataDxfId="22851" totalsRowDxfId="6461"/>
    <tableColumn id="9924" name="Column9924" dataDxfId="22850" totalsRowDxfId="6460"/>
    <tableColumn id="9925" name="Column9925" dataDxfId="22849" totalsRowDxfId="6459"/>
    <tableColumn id="9926" name="Column9926" dataDxfId="22848" totalsRowDxfId="6458"/>
    <tableColumn id="9927" name="Column9927" dataDxfId="22847" totalsRowDxfId="6457"/>
    <tableColumn id="9928" name="Column9928" dataDxfId="22846" totalsRowDxfId="6456"/>
    <tableColumn id="9929" name="Column9929" dataDxfId="22845" totalsRowDxfId="6455"/>
    <tableColumn id="9930" name="Column9930" dataDxfId="22844" totalsRowDxfId="6454"/>
    <tableColumn id="9931" name="Column9931" dataDxfId="22843" totalsRowDxfId="6453"/>
    <tableColumn id="9932" name="Column9932" dataDxfId="22842" totalsRowDxfId="6452"/>
    <tableColumn id="9933" name="Column9933" dataDxfId="22841" totalsRowDxfId="6451"/>
    <tableColumn id="9934" name="Column9934" dataDxfId="22840" totalsRowDxfId="6450"/>
    <tableColumn id="9935" name="Column9935" dataDxfId="22839" totalsRowDxfId="6449"/>
    <tableColumn id="9936" name="Column9936" dataDxfId="22838" totalsRowDxfId="6448"/>
    <tableColumn id="9937" name="Column9937" dataDxfId="22837" totalsRowDxfId="6447"/>
    <tableColumn id="9938" name="Column9938" dataDxfId="22836" totalsRowDxfId="6446"/>
    <tableColumn id="9939" name="Column9939" dataDxfId="22835" totalsRowDxfId="6445"/>
    <tableColumn id="9940" name="Column9940" dataDxfId="22834" totalsRowDxfId="6444"/>
    <tableColumn id="9941" name="Column9941" dataDxfId="22833" totalsRowDxfId="6443"/>
    <tableColumn id="9942" name="Column9942" dataDxfId="22832" totalsRowDxfId="6442"/>
    <tableColumn id="9943" name="Column9943" dataDxfId="22831" totalsRowDxfId="6441"/>
    <tableColumn id="9944" name="Column9944" dataDxfId="22830" totalsRowDxfId="6440"/>
    <tableColumn id="9945" name="Column9945" dataDxfId="22829" totalsRowDxfId="6439"/>
    <tableColumn id="9946" name="Column9946" dataDxfId="22828" totalsRowDxfId="6438"/>
    <tableColumn id="9947" name="Column9947" dataDxfId="22827" totalsRowDxfId="6437"/>
    <tableColumn id="9948" name="Column9948" dataDxfId="22826" totalsRowDxfId="6436"/>
    <tableColumn id="9949" name="Column9949" dataDxfId="22825" totalsRowDxfId="6435"/>
    <tableColumn id="9950" name="Column9950" dataDxfId="22824" totalsRowDxfId="6434"/>
    <tableColumn id="9951" name="Column9951" dataDxfId="22823" totalsRowDxfId="6433"/>
    <tableColumn id="9952" name="Column9952" dataDxfId="22822" totalsRowDxfId="6432"/>
    <tableColumn id="9953" name="Column9953" dataDxfId="22821" totalsRowDxfId="6431"/>
    <tableColumn id="9954" name="Column9954" dataDxfId="22820" totalsRowDxfId="6430"/>
    <tableColumn id="9955" name="Column9955" dataDxfId="22819" totalsRowDxfId="6429"/>
    <tableColumn id="9956" name="Column9956" dataDxfId="22818" totalsRowDxfId="6428"/>
    <tableColumn id="9957" name="Column9957" dataDxfId="22817" totalsRowDxfId="6427"/>
    <tableColumn id="9958" name="Column9958" dataDxfId="22816" totalsRowDxfId="6426"/>
    <tableColumn id="9959" name="Column9959" dataDxfId="22815" totalsRowDxfId="6425"/>
    <tableColumn id="9960" name="Column9960" dataDxfId="22814" totalsRowDxfId="6424"/>
    <tableColumn id="9961" name="Column9961" dataDxfId="22813" totalsRowDxfId="6423"/>
    <tableColumn id="9962" name="Column9962" dataDxfId="22812" totalsRowDxfId="6422"/>
    <tableColumn id="9963" name="Column9963" dataDxfId="22811" totalsRowDxfId="6421"/>
    <tableColumn id="9964" name="Column9964" dataDxfId="22810" totalsRowDxfId="6420"/>
    <tableColumn id="9965" name="Column9965" dataDxfId="22809" totalsRowDxfId="6419"/>
    <tableColumn id="9966" name="Column9966" dataDxfId="22808" totalsRowDxfId="6418"/>
    <tableColumn id="9967" name="Column9967" dataDxfId="22807" totalsRowDxfId="6417"/>
    <tableColumn id="9968" name="Column9968" dataDxfId="22806" totalsRowDxfId="6416"/>
    <tableColumn id="9969" name="Column9969" dataDxfId="22805" totalsRowDxfId="6415"/>
    <tableColumn id="9970" name="Column9970" dataDxfId="22804" totalsRowDxfId="6414"/>
    <tableColumn id="9971" name="Column9971" dataDxfId="22803" totalsRowDxfId="6413"/>
    <tableColumn id="9972" name="Column9972" dataDxfId="22802" totalsRowDxfId="6412"/>
    <tableColumn id="9973" name="Column9973" dataDxfId="22801" totalsRowDxfId="6411"/>
    <tableColumn id="9974" name="Column9974" dataDxfId="22800" totalsRowDxfId="6410"/>
    <tableColumn id="9975" name="Column9975" dataDxfId="22799" totalsRowDxfId="6409"/>
    <tableColumn id="9976" name="Column9976" dataDxfId="22798" totalsRowDxfId="6408"/>
    <tableColumn id="9977" name="Column9977" dataDxfId="22797" totalsRowDxfId="6407"/>
    <tableColumn id="9978" name="Column9978" dataDxfId="22796" totalsRowDxfId="6406"/>
    <tableColumn id="9979" name="Column9979" dataDxfId="22795" totalsRowDxfId="6405"/>
    <tableColumn id="9980" name="Column9980" dataDxfId="22794" totalsRowDxfId="6404"/>
    <tableColumn id="9981" name="Column9981" dataDxfId="22793" totalsRowDxfId="6403"/>
    <tableColumn id="9982" name="Column9982" dataDxfId="22792" totalsRowDxfId="6402"/>
    <tableColumn id="9983" name="Column9983" dataDxfId="22791" totalsRowDxfId="6401"/>
    <tableColumn id="9984" name="Column9984" dataDxfId="22790" totalsRowDxfId="6400"/>
    <tableColumn id="9985" name="Column9985" dataDxfId="22789" totalsRowDxfId="6399"/>
    <tableColumn id="9986" name="Column9986" dataDxfId="22788" totalsRowDxfId="6398"/>
    <tableColumn id="9987" name="Column9987" dataDxfId="22787" totalsRowDxfId="6397"/>
    <tableColumn id="9988" name="Column9988" dataDxfId="22786" totalsRowDxfId="6396"/>
    <tableColumn id="9989" name="Column9989" dataDxfId="22785" totalsRowDxfId="6395"/>
    <tableColumn id="9990" name="Column9990" dataDxfId="22784" totalsRowDxfId="6394"/>
    <tableColumn id="9991" name="Column9991" dataDxfId="22783" totalsRowDxfId="6393"/>
    <tableColumn id="9992" name="Column9992" dataDxfId="22782" totalsRowDxfId="6392"/>
    <tableColumn id="9993" name="Column9993" dataDxfId="22781" totalsRowDxfId="6391"/>
    <tableColumn id="9994" name="Column9994" dataDxfId="22780" totalsRowDxfId="6390"/>
    <tableColumn id="9995" name="Column9995" dataDxfId="22779" totalsRowDxfId="6389"/>
    <tableColumn id="9996" name="Column9996" dataDxfId="22778" totalsRowDxfId="6388"/>
    <tableColumn id="9997" name="Column9997" dataDxfId="22777" totalsRowDxfId="6387"/>
    <tableColumn id="9998" name="Column9998" dataDxfId="22776" totalsRowDxfId="6386"/>
    <tableColumn id="9999" name="Column9999" dataDxfId="22775" totalsRowDxfId="6385"/>
    <tableColumn id="10000" name="Column10000" dataDxfId="22774" totalsRowDxfId="6384"/>
    <tableColumn id="10001" name="Column10001" dataDxfId="22773" totalsRowDxfId="6383"/>
    <tableColumn id="10002" name="Column10002" dataDxfId="22772" totalsRowDxfId="6382"/>
    <tableColumn id="10003" name="Column10003" dataDxfId="22771" totalsRowDxfId="6381"/>
    <tableColumn id="10004" name="Column10004" dataDxfId="22770" totalsRowDxfId="6380"/>
    <tableColumn id="10005" name="Column10005" dataDxfId="22769" totalsRowDxfId="6379"/>
    <tableColumn id="10006" name="Column10006" dataDxfId="22768" totalsRowDxfId="6378"/>
    <tableColumn id="10007" name="Column10007" dataDxfId="22767" totalsRowDxfId="6377"/>
    <tableColumn id="10008" name="Column10008" dataDxfId="22766" totalsRowDxfId="6376"/>
    <tableColumn id="10009" name="Column10009" dataDxfId="22765" totalsRowDxfId="6375"/>
    <tableColumn id="10010" name="Column10010" dataDxfId="22764" totalsRowDxfId="6374"/>
    <tableColumn id="10011" name="Column10011" dataDxfId="22763" totalsRowDxfId="6373"/>
    <tableColumn id="10012" name="Column10012" dataDxfId="22762" totalsRowDxfId="6372"/>
    <tableColumn id="10013" name="Column10013" dataDxfId="22761" totalsRowDxfId="6371"/>
    <tableColumn id="10014" name="Column10014" dataDxfId="22760" totalsRowDxfId="6370"/>
    <tableColumn id="10015" name="Column10015" dataDxfId="22759" totalsRowDxfId="6369"/>
    <tableColumn id="10016" name="Column10016" dataDxfId="22758" totalsRowDxfId="6368"/>
    <tableColumn id="10017" name="Column10017" dataDxfId="22757" totalsRowDxfId="6367"/>
    <tableColumn id="10018" name="Column10018" dataDxfId="22756" totalsRowDxfId="6366"/>
    <tableColumn id="10019" name="Column10019" dataDxfId="22755" totalsRowDxfId="6365"/>
    <tableColumn id="10020" name="Column10020" dataDxfId="22754" totalsRowDxfId="6364"/>
    <tableColumn id="10021" name="Column10021" dataDxfId="22753" totalsRowDxfId="6363"/>
    <tableColumn id="10022" name="Column10022" dataDxfId="22752" totalsRowDxfId="6362"/>
    <tableColumn id="10023" name="Column10023" dataDxfId="22751" totalsRowDxfId="6361"/>
    <tableColumn id="10024" name="Column10024" dataDxfId="22750" totalsRowDxfId="6360"/>
    <tableColumn id="10025" name="Column10025" dataDxfId="22749" totalsRowDxfId="6359"/>
    <tableColumn id="10026" name="Column10026" dataDxfId="22748" totalsRowDxfId="6358"/>
    <tableColumn id="10027" name="Column10027" dataDxfId="22747" totalsRowDxfId="6357"/>
    <tableColumn id="10028" name="Column10028" dataDxfId="22746" totalsRowDxfId="6356"/>
    <tableColumn id="10029" name="Column10029" dataDxfId="22745" totalsRowDxfId="6355"/>
    <tableColumn id="10030" name="Column10030" dataDxfId="22744" totalsRowDxfId="6354"/>
    <tableColumn id="10031" name="Column10031" dataDxfId="22743" totalsRowDxfId="6353"/>
    <tableColumn id="10032" name="Column10032" dataDxfId="22742" totalsRowDxfId="6352"/>
    <tableColumn id="10033" name="Column10033" dataDxfId="22741" totalsRowDxfId="6351"/>
    <tableColumn id="10034" name="Column10034" dataDxfId="22740" totalsRowDxfId="6350"/>
    <tableColumn id="10035" name="Column10035" dataDxfId="22739" totalsRowDxfId="6349"/>
    <tableColumn id="10036" name="Column10036" dataDxfId="22738" totalsRowDxfId="6348"/>
    <tableColumn id="10037" name="Column10037" dataDxfId="22737" totalsRowDxfId="6347"/>
    <tableColumn id="10038" name="Column10038" dataDxfId="22736" totalsRowDxfId="6346"/>
    <tableColumn id="10039" name="Column10039" dataDxfId="22735" totalsRowDxfId="6345"/>
    <tableColumn id="10040" name="Column10040" dataDxfId="22734" totalsRowDxfId="6344"/>
    <tableColumn id="10041" name="Column10041" dataDxfId="22733" totalsRowDxfId="6343"/>
    <tableColumn id="10042" name="Column10042" dataDxfId="22732" totalsRowDxfId="6342"/>
    <tableColumn id="10043" name="Column10043" dataDxfId="22731" totalsRowDxfId="6341"/>
    <tableColumn id="10044" name="Column10044" dataDxfId="22730" totalsRowDxfId="6340"/>
    <tableColumn id="10045" name="Column10045" dataDxfId="22729" totalsRowDxfId="6339"/>
    <tableColumn id="10046" name="Column10046" dataDxfId="22728" totalsRowDxfId="6338"/>
    <tableColumn id="10047" name="Column10047" dataDxfId="22727" totalsRowDxfId="6337"/>
    <tableColumn id="10048" name="Column10048" dataDxfId="22726" totalsRowDxfId="6336"/>
    <tableColumn id="10049" name="Column10049" dataDxfId="22725" totalsRowDxfId="6335"/>
    <tableColumn id="10050" name="Column10050" dataDxfId="22724" totalsRowDxfId="6334"/>
    <tableColumn id="10051" name="Column10051" dataDxfId="22723" totalsRowDxfId="6333"/>
    <tableColumn id="10052" name="Column10052" dataDxfId="22722" totalsRowDxfId="6332"/>
    <tableColumn id="10053" name="Column10053" dataDxfId="22721" totalsRowDxfId="6331"/>
    <tableColumn id="10054" name="Column10054" dataDxfId="22720" totalsRowDxfId="6330"/>
    <tableColumn id="10055" name="Column10055" dataDxfId="22719" totalsRowDxfId="6329"/>
    <tableColumn id="10056" name="Column10056" dataDxfId="22718" totalsRowDxfId="6328"/>
    <tableColumn id="10057" name="Column10057" dataDxfId="22717" totalsRowDxfId="6327"/>
    <tableColumn id="10058" name="Column10058" dataDxfId="22716" totalsRowDxfId="6326"/>
    <tableColumn id="10059" name="Column10059" dataDxfId="22715" totalsRowDxfId="6325"/>
    <tableColumn id="10060" name="Column10060" dataDxfId="22714" totalsRowDxfId="6324"/>
    <tableColumn id="10061" name="Column10061" dataDxfId="22713" totalsRowDxfId="6323"/>
    <tableColumn id="10062" name="Column10062" dataDxfId="22712" totalsRowDxfId="6322"/>
    <tableColumn id="10063" name="Column10063" dataDxfId="22711" totalsRowDxfId="6321"/>
    <tableColumn id="10064" name="Column10064" dataDxfId="22710" totalsRowDxfId="6320"/>
    <tableColumn id="10065" name="Column10065" dataDxfId="22709" totalsRowDxfId="6319"/>
    <tableColumn id="10066" name="Column10066" dataDxfId="22708" totalsRowDxfId="6318"/>
    <tableColumn id="10067" name="Column10067" dataDxfId="22707" totalsRowDxfId="6317"/>
    <tableColumn id="10068" name="Column10068" dataDxfId="22706" totalsRowDxfId="6316"/>
    <tableColumn id="10069" name="Column10069" dataDxfId="22705" totalsRowDxfId="6315"/>
    <tableColumn id="10070" name="Column10070" dataDxfId="22704" totalsRowDxfId="6314"/>
    <tableColumn id="10071" name="Column10071" dataDxfId="22703" totalsRowDxfId="6313"/>
    <tableColumn id="10072" name="Column10072" dataDxfId="22702" totalsRowDxfId="6312"/>
    <tableColumn id="10073" name="Column10073" dataDxfId="22701" totalsRowDxfId="6311"/>
    <tableColumn id="10074" name="Column10074" dataDxfId="22700" totalsRowDxfId="6310"/>
    <tableColumn id="10075" name="Column10075" dataDxfId="22699" totalsRowDxfId="6309"/>
    <tableColumn id="10076" name="Column10076" dataDxfId="22698" totalsRowDxfId="6308"/>
    <tableColumn id="10077" name="Column10077" dataDxfId="22697" totalsRowDxfId="6307"/>
    <tableColumn id="10078" name="Column10078" dataDxfId="22696" totalsRowDxfId="6306"/>
    <tableColumn id="10079" name="Column10079" dataDxfId="22695" totalsRowDxfId="6305"/>
    <tableColumn id="10080" name="Column10080" dataDxfId="22694" totalsRowDxfId="6304"/>
    <tableColumn id="10081" name="Column10081" dataDxfId="22693" totalsRowDxfId="6303"/>
    <tableColumn id="10082" name="Column10082" dataDxfId="22692" totalsRowDxfId="6302"/>
    <tableColumn id="10083" name="Column10083" dataDxfId="22691" totalsRowDxfId="6301"/>
    <tableColumn id="10084" name="Column10084" dataDxfId="22690" totalsRowDxfId="6300"/>
    <tableColumn id="10085" name="Column10085" dataDxfId="22689" totalsRowDxfId="6299"/>
    <tableColumn id="10086" name="Column10086" dataDxfId="22688" totalsRowDxfId="6298"/>
    <tableColumn id="10087" name="Column10087" dataDxfId="22687" totalsRowDxfId="6297"/>
    <tableColumn id="10088" name="Column10088" dataDxfId="22686" totalsRowDxfId="6296"/>
    <tableColumn id="10089" name="Column10089" dataDxfId="22685" totalsRowDxfId="6295"/>
    <tableColumn id="10090" name="Column10090" dataDxfId="22684" totalsRowDxfId="6294"/>
    <tableColumn id="10091" name="Column10091" dataDxfId="22683" totalsRowDxfId="6293"/>
    <tableColumn id="10092" name="Column10092" dataDxfId="22682" totalsRowDxfId="6292"/>
    <tableColumn id="10093" name="Column10093" dataDxfId="22681" totalsRowDxfId="6291"/>
    <tableColumn id="10094" name="Column10094" dataDxfId="22680" totalsRowDxfId="6290"/>
    <tableColumn id="10095" name="Column10095" dataDxfId="22679" totalsRowDxfId="6289"/>
    <tableColumn id="10096" name="Column10096" dataDxfId="22678" totalsRowDxfId="6288"/>
    <tableColumn id="10097" name="Column10097" dataDxfId="22677" totalsRowDxfId="6287"/>
    <tableColumn id="10098" name="Column10098" dataDxfId="22676" totalsRowDxfId="6286"/>
    <tableColumn id="10099" name="Column10099" dataDxfId="22675" totalsRowDxfId="6285"/>
    <tableColumn id="10100" name="Column10100" dataDxfId="22674" totalsRowDxfId="6284"/>
    <tableColumn id="10101" name="Column10101" dataDxfId="22673" totalsRowDxfId="6283"/>
    <tableColumn id="10102" name="Column10102" dataDxfId="22672" totalsRowDxfId="6282"/>
    <tableColumn id="10103" name="Column10103" dataDxfId="22671" totalsRowDxfId="6281"/>
    <tableColumn id="10104" name="Column10104" dataDxfId="22670" totalsRowDxfId="6280"/>
    <tableColumn id="10105" name="Column10105" dataDxfId="22669" totalsRowDxfId="6279"/>
    <tableColumn id="10106" name="Column10106" dataDxfId="22668" totalsRowDxfId="6278"/>
    <tableColumn id="10107" name="Column10107" dataDxfId="22667" totalsRowDxfId="6277"/>
    <tableColumn id="10108" name="Column10108" dataDxfId="22666" totalsRowDxfId="6276"/>
    <tableColumn id="10109" name="Column10109" dataDxfId="22665" totalsRowDxfId="6275"/>
    <tableColumn id="10110" name="Column10110" dataDxfId="22664" totalsRowDxfId="6274"/>
    <tableColumn id="10111" name="Column10111" dataDxfId="22663" totalsRowDxfId="6273"/>
    <tableColumn id="10112" name="Column10112" dataDxfId="22662" totalsRowDxfId="6272"/>
    <tableColumn id="10113" name="Column10113" dataDxfId="22661" totalsRowDxfId="6271"/>
    <tableColumn id="10114" name="Column10114" dataDxfId="22660" totalsRowDxfId="6270"/>
    <tableColumn id="10115" name="Column10115" dataDxfId="22659" totalsRowDxfId="6269"/>
    <tableColumn id="10116" name="Column10116" dataDxfId="22658" totalsRowDxfId="6268"/>
    <tableColumn id="10117" name="Column10117" dataDxfId="22657" totalsRowDxfId="6267"/>
    <tableColumn id="10118" name="Column10118" dataDxfId="22656" totalsRowDxfId="6266"/>
    <tableColumn id="10119" name="Column10119" dataDxfId="22655" totalsRowDxfId="6265"/>
    <tableColumn id="10120" name="Column10120" dataDxfId="22654" totalsRowDxfId="6264"/>
    <tableColumn id="10121" name="Column10121" dataDxfId="22653" totalsRowDxfId="6263"/>
    <tableColumn id="10122" name="Column10122" dataDxfId="22652" totalsRowDxfId="6262"/>
    <tableColumn id="10123" name="Column10123" dataDxfId="22651" totalsRowDxfId="6261"/>
    <tableColumn id="10124" name="Column10124" dataDxfId="22650" totalsRowDxfId="6260"/>
    <tableColumn id="10125" name="Column10125" dataDxfId="22649" totalsRowDxfId="6259"/>
    <tableColumn id="10126" name="Column10126" dataDxfId="22648" totalsRowDxfId="6258"/>
    <tableColumn id="10127" name="Column10127" dataDxfId="22647" totalsRowDxfId="6257"/>
    <tableColumn id="10128" name="Column10128" dataDxfId="22646" totalsRowDxfId="6256"/>
    <tableColumn id="10129" name="Column10129" dataDxfId="22645" totalsRowDxfId="6255"/>
    <tableColumn id="10130" name="Column10130" dataDxfId="22644" totalsRowDxfId="6254"/>
    <tableColumn id="10131" name="Column10131" dataDxfId="22643" totalsRowDxfId="6253"/>
    <tableColumn id="10132" name="Column10132" dataDxfId="22642" totalsRowDxfId="6252"/>
    <tableColumn id="10133" name="Column10133" dataDxfId="22641" totalsRowDxfId="6251"/>
    <tableColumn id="10134" name="Column10134" dataDxfId="22640" totalsRowDxfId="6250"/>
    <tableColumn id="10135" name="Column10135" dataDxfId="22639" totalsRowDxfId="6249"/>
    <tableColumn id="10136" name="Column10136" dataDxfId="22638" totalsRowDxfId="6248"/>
    <tableColumn id="10137" name="Column10137" dataDxfId="22637" totalsRowDxfId="6247"/>
    <tableColumn id="10138" name="Column10138" dataDxfId="22636" totalsRowDxfId="6246"/>
    <tableColumn id="10139" name="Column10139" dataDxfId="22635" totalsRowDxfId="6245"/>
    <tableColumn id="10140" name="Column10140" dataDxfId="22634" totalsRowDxfId="6244"/>
    <tableColumn id="10141" name="Column10141" dataDxfId="22633" totalsRowDxfId="6243"/>
    <tableColumn id="10142" name="Column10142" dataDxfId="22632" totalsRowDxfId="6242"/>
    <tableColumn id="10143" name="Column10143" dataDxfId="22631" totalsRowDxfId="6241"/>
    <tableColumn id="10144" name="Column10144" dataDxfId="22630" totalsRowDxfId="6240"/>
    <tableColumn id="10145" name="Column10145" dataDxfId="22629" totalsRowDxfId="6239"/>
    <tableColumn id="10146" name="Column10146" dataDxfId="22628" totalsRowDxfId="6238"/>
    <tableColumn id="10147" name="Column10147" dataDxfId="22627" totalsRowDxfId="6237"/>
    <tableColumn id="10148" name="Column10148" dataDxfId="22626" totalsRowDxfId="6236"/>
    <tableColumn id="10149" name="Column10149" dataDxfId="22625" totalsRowDxfId="6235"/>
    <tableColumn id="10150" name="Column10150" dataDxfId="22624" totalsRowDxfId="6234"/>
    <tableColumn id="10151" name="Column10151" dataDxfId="22623" totalsRowDxfId="6233"/>
    <tableColumn id="10152" name="Column10152" dataDxfId="22622" totalsRowDxfId="6232"/>
    <tableColumn id="10153" name="Column10153" dataDxfId="22621" totalsRowDxfId="6231"/>
    <tableColumn id="10154" name="Column10154" dataDxfId="22620" totalsRowDxfId="6230"/>
    <tableColumn id="10155" name="Column10155" dataDxfId="22619" totalsRowDxfId="6229"/>
    <tableColumn id="10156" name="Column10156" dataDxfId="22618" totalsRowDxfId="6228"/>
    <tableColumn id="10157" name="Column10157" dataDxfId="22617" totalsRowDxfId="6227"/>
    <tableColumn id="10158" name="Column10158" dataDxfId="22616" totalsRowDxfId="6226"/>
    <tableColumn id="10159" name="Column10159" dataDxfId="22615" totalsRowDxfId="6225"/>
    <tableColumn id="10160" name="Column10160" dataDxfId="22614" totalsRowDxfId="6224"/>
    <tableColumn id="10161" name="Column10161" dataDxfId="22613" totalsRowDxfId="6223"/>
    <tableColumn id="10162" name="Column10162" dataDxfId="22612" totalsRowDxfId="6222"/>
    <tableColumn id="10163" name="Column10163" dataDxfId="22611" totalsRowDxfId="6221"/>
    <tableColumn id="10164" name="Column10164" dataDxfId="22610" totalsRowDxfId="6220"/>
    <tableColumn id="10165" name="Column10165" dataDxfId="22609" totalsRowDxfId="6219"/>
    <tableColumn id="10166" name="Column10166" dataDxfId="22608" totalsRowDxfId="6218"/>
    <tableColumn id="10167" name="Column10167" dataDxfId="22607" totalsRowDxfId="6217"/>
    <tableColumn id="10168" name="Column10168" dataDxfId="22606" totalsRowDxfId="6216"/>
    <tableColumn id="10169" name="Column10169" dataDxfId="22605" totalsRowDxfId="6215"/>
    <tableColumn id="10170" name="Column10170" dataDxfId="22604" totalsRowDxfId="6214"/>
    <tableColumn id="10171" name="Column10171" dataDxfId="22603" totalsRowDxfId="6213"/>
    <tableColumn id="10172" name="Column10172" dataDxfId="22602" totalsRowDxfId="6212"/>
    <tableColumn id="10173" name="Column10173" dataDxfId="22601" totalsRowDxfId="6211"/>
    <tableColumn id="10174" name="Column10174" dataDxfId="22600" totalsRowDxfId="6210"/>
    <tableColumn id="10175" name="Column10175" dataDxfId="22599" totalsRowDxfId="6209"/>
    <tableColumn id="10176" name="Column10176" dataDxfId="22598" totalsRowDxfId="6208"/>
    <tableColumn id="10177" name="Column10177" dataDxfId="22597" totalsRowDxfId="6207"/>
    <tableColumn id="10178" name="Column10178" dataDxfId="22596" totalsRowDxfId="6206"/>
    <tableColumn id="10179" name="Column10179" dataDxfId="22595" totalsRowDxfId="6205"/>
    <tableColumn id="10180" name="Column10180" dataDxfId="22594" totalsRowDxfId="6204"/>
    <tableColumn id="10181" name="Column10181" dataDxfId="22593" totalsRowDxfId="6203"/>
    <tableColumn id="10182" name="Column10182" dataDxfId="22592" totalsRowDxfId="6202"/>
    <tableColumn id="10183" name="Column10183" dataDxfId="22591" totalsRowDxfId="6201"/>
    <tableColumn id="10184" name="Column10184" dataDxfId="22590" totalsRowDxfId="6200"/>
    <tableColumn id="10185" name="Column10185" dataDxfId="22589" totalsRowDxfId="6199"/>
    <tableColumn id="10186" name="Column10186" dataDxfId="22588" totalsRowDxfId="6198"/>
    <tableColumn id="10187" name="Column10187" dataDxfId="22587" totalsRowDxfId="6197"/>
    <tableColumn id="10188" name="Column10188" dataDxfId="22586" totalsRowDxfId="6196"/>
    <tableColumn id="10189" name="Column10189" dataDxfId="22585" totalsRowDxfId="6195"/>
    <tableColumn id="10190" name="Column10190" dataDxfId="22584" totalsRowDxfId="6194"/>
    <tableColumn id="10191" name="Column10191" dataDxfId="22583" totalsRowDxfId="6193"/>
    <tableColumn id="10192" name="Column10192" dataDxfId="22582" totalsRowDxfId="6192"/>
    <tableColumn id="10193" name="Column10193" dataDxfId="22581" totalsRowDxfId="6191"/>
    <tableColumn id="10194" name="Column10194" dataDxfId="22580" totalsRowDxfId="6190"/>
    <tableColumn id="10195" name="Column10195" dataDxfId="22579" totalsRowDxfId="6189"/>
    <tableColumn id="10196" name="Column10196" dataDxfId="22578" totalsRowDxfId="6188"/>
    <tableColumn id="10197" name="Column10197" dataDxfId="22577" totalsRowDxfId="6187"/>
    <tableColumn id="10198" name="Column10198" dataDxfId="22576" totalsRowDxfId="6186"/>
    <tableColumn id="10199" name="Column10199" dataDxfId="22575" totalsRowDxfId="6185"/>
    <tableColumn id="10200" name="Column10200" dataDxfId="22574" totalsRowDxfId="6184"/>
    <tableColumn id="10201" name="Column10201" dataDxfId="22573" totalsRowDxfId="6183"/>
    <tableColumn id="10202" name="Column10202" dataDxfId="22572" totalsRowDxfId="6182"/>
    <tableColumn id="10203" name="Column10203" dataDxfId="22571" totalsRowDxfId="6181"/>
    <tableColumn id="10204" name="Column10204" dataDxfId="22570" totalsRowDxfId="6180"/>
    <tableColumn id="10205" name="Column10205" dataDxfId="22569" totalsRowDxfId="6179"/>
    <tableColumn id="10206" name="Column10206" dataDxfId="22568" totalsRowDxfId="6178"/>
    <tableColumn id="10207" name="Column10207" dataDxfId="22567" totalsRowDxfId="6177"/>
    <tableColumn id="10208" name="Column10208" dataDxfId="22566" totalsRowDxfId="6176"/>
    <tableColumn id="10209" name="Column10209" dataDxfId="22565" totalsRowDxfId="6175"/>
    <tableColumn id="10210" name="Column10210" dataDxfId="22564" totalsRowDxfId="6174"/>
    <tableColumn id="10211" name="Column10211" dataDxfId="22563" totalsRowDxfId="6173"/>
    <tableColumn id="10212" name="Column10212" dataDxfId="22562" totalsRowDxfId="6172"/>
    <tableColumn id="10213" name="Column10213" dataDxfId="22561" totalsRowDxfId="6171"/>
    <tableColumn id="10214" name="Column10214" dataDxfId="22560" totalsRowDxfId="6170"/>
    <tableColumn id="10215" name="Column10215" dataDxfId="22559" totalsRowDxfId="6169"/>
    <tableColumn id="10216" name="Column10216" dataDxfId="22558" totalsRowDxfId="6168"/>
    <tableColumn id="10217" name="Column10217" dataDxfId="22557" totalsRowDxfId="6167"/>
    <tableColumn id="10218" name="Column10218" dataDxfId="22556" totalsRowDxfId="6166"/>
    <tableColumn id="10219" name="Column10219" dataDxfId="22555" totalsRowDxfId="6165"/>
    <tableColumn id="10220" name="Column10220" dataDxfId="22554" totalsRowDxfId="6164"/>
    <tableColumn id="10221" name="Column10221" dataDxfId="22553" totalsRowDxfId="6163"/>
    <tableColumn id="10222" name="Column10222" dataDxfId="22552" totalsRowDxfId="6162"/>
    <tableColumn id="10223" name="Column10223" dataDxfId="22551" totalsRowDxfId="6161"/>
    <tableColumn id="10224" name="Column10224" dataDxfId="22550" totalsRowDxfId="6160"/>
    <tableColumn id="10225" name="Column10225" dataDxfId="22549" totalsRowDxfId="6159"/>
    <tableColumn id="10226" name="Column10226" dataDxfId="22548" totalsRowDxfId="6158"/>
    <tableColumn id="10227" name="Column10227" dataDxfId="22547" totalsRowDxfId="6157"/>
    <tableColumn id="10228" name="Column10228" dataDxfId="22546" totalsRowDxfId="6156"/>
    <tableColumn id="10229" name="Column10229" dataDxfId="22545" totalsRowDxfId="6155"/>
    <tableColumn id="10230" name="Column10230" dataDxfId="22544" totalsRowDxfId="6154"/>
    <tableColumn id="10231" name="Column10231" dataDxfId="22543" totalsRowDxfId="6153"/>
    <tableColumn id="10232" name="Column10232" dataDxfId="22542" totalsRowDxfId="6152"/>
    <tableColumn id="10233" name="Column10233" dataDxfId="22541" totalsRowDxfId="6151"/>
    <tableColumn id="10234" name="Column10234" dataDxfId="22540" totalsRowDxfId="6150"/>
    <tableColumn id="10235" name="Column10235" dataDxfId="22539" totalsRowDxfId="6149"/>
    <tableColumn id="10236" name="Column10236" dataDxfId="22538" totalsRowDxfId="6148"/>
    <tableColumn id="10237" name="Column10237" dataDxfId="22537" totalsRowDxfId="6147"/>
    <tableColumn id="10238" name="Column10238" dataDxfId="22536" totalsRowDxfId="6146"/>
    <tableColumn id="10239" name="Column10239" dataDxfId="22535" totalsRowDxfId="6145"/>
    <tableColumn id="10240" name="Column10240" dataDxfId="22534" totalsRowDxfId="6144"/>
    <tableColumn id="10241" name="Column10241" dataDxfId="22533" totalsRowDxfId="6143"/>
    <tableColumn id="10242" name="Column10242" dataDxfId="22532" totalsRowDxfId="6142"/>
    <tableColumn id="10243" name="Column10243" dataDxfId="22531" totalsRowDxfId="6141"/>
    <tableColumn id="10244" name="Column10244" dataDxfId="22530" totalsRowDxfId="6140"/>
    <tableColumn id="10245" name="Column10245" dataDxfId="22529" totalsRowDxfId="6139"/>
    <tableColumn id="10246" name="Column10246" dataDxfId="22528" totalsRowDxfId="6138"/>
    <tableColumn id="10247" name="Column10247" dataDxfId="22527" totalsRowDxfId="6137"/>
    <tableColumn id="10248" name="Column10248" dataDxfId="22526" totalsRowDxfId="6136"/>
    <tableColumn id="10249" name="Column10249" dataDxfId="22525" totalsRowDxfId="6135"/>
    <tableColumn id="10250" name="Column10250" dataDxfId="22524" totalsRowDxfId="6134"/>
    <tableColumn id="10251" name="Column10251" dataDxfId="22523" totalsRowDxfId="6133"/>
    <tableColumn id="10252" name="Column10252" dataDxfId="22522" totalsRowDxfId="6132"/>
    <tableColumn id="10253" name="Column10253" dataDxfId="22521" totalsRowDxfId="6131"/>
    <tableColumn id="10254" name="Column10254" dataDxfId="22520" totalsRowDxfId="6130"/>
    <tableColumn id="10255" name="Column10255" dataDxfId="22519" totalsRowDxfId="6129"/>
    <tableColumn id="10256" name="Column10256" dataDxfId="22518" totalsRowDxfId="6128"/>
    <tableColumn id="10257" name="Column10257" dataDxfId="22517" totalsRowDxfId="6127"/>
    <tableColumn id="10258" name="Column10258" dataDxfId="22516" totalsRowDxfId="6126"/>
    <tableColumn id="10259" name="Column10259" dataDxfId="22515" totalsRowDxfId="6125"/>
    <tableColumn id="10260" name="Column10260" dataDxfId="22514" totalsRowDxfId="6124"/>
    <tableColumn id="10261" name="Column10261" dataDxfId="22513" totalsRowDxfId="6123"/>
    <tableColumn id="10262" name="Column10262" dataDxfId="22512" totalsRowDxfId="6122"/>
    <tableColumn id="10263" name="Column10263" dataDxfId="22511" totalsRowDxfId="6121"/>
    <tableColumn id="10264" name="Column10264" dataDxfId="22510" totalsRowDxfId="6120"/>
    <tableColumn id="10265" name="Column10265" dataDxfId="22509" totalsRowDxfId="6119"/>
    <tableColumn id="10266" name="Column10266" dataDxfId="22508" totalsRowDxfId="6118"/>
    <tableColumn id="10267" name="Column10267" dataDxfId="22507" totalsRowDxfId="6117"/>
    <tableColumn id="10268" name="Column10268" dataDxfId="22506" totalsRowDxfId="6116"/>
    <tableColumn id="10269" name="Column10269" dataDxfId="22505" totalsRowDxfId="6115"/>
    <tableColumn id="10270" name="Column10270" dataDxfId="22504" totalsRowDxfId="6114"/>
    <tableColumn id="10271" name="Column10271" dataDxfId="22503" totalsRowDxfId="6113"/>
    <tableColumn id="10272" name="Column10272" dataDxfId="22502" totalsRowDxfId="6112"/>
    <tableColumn id="10273" name="Column10273" dataDxfId="22501" totalsRowDxfId="6111"/>
    <tableColumn id="10274" name="Column10274" dataDxfId="22500" totalsRowDxfId="6110"/>
    <tableColumn id="10275" name="Column10275" dataDxfId="22499" totalsRowDxfId="6109"/>
    <tableColumn id="10276" name="Column10276" dataDxfId="22498" totalsRowDxfId="6108"/>
    <tableColumn id="10277" name="Column10277" dataDxfId="22497" totalsRowDxfId="6107"/>
    <tableColumn id="10278" name="Column10278" dataDxfId="22496" totalsRowDxfId="6106"/>
    <tableColumn id="10279" name="Column10279" dataDxfId="22495" totalsRowDxfId="6105"/>
    <tableColumn id="10280" name="Column10280" dataDxfId="22494" totalsRowDxfId="6104"/>
    <tableColumn id="10281" name="Column10281" dataDxfId="22493" totalsRowDxfId="6103"/>
    <tableColumn id="10282" name="Column10282" dataDxfId="22492" totalsRowDxfId="6102"/>
    <tableColumn id="10283" name="Column10283" dataDxfId="22491" totalsRowDxfId="6101"/>
    <tableColumn id="10284" name="Column10284" dataDxfId="22490" totalsRowDxfId="6100"/>
    <tableColumn id="10285" name="Column10285" dataDxfId="22489" totalsRowDxfId="6099"/>
    <tableColumn id="10286" name="Column10286" dataDxfId="22488" totalsRowDxfId="6098"/>
    <tableColumn id="10287" name="Column10287" dataDxfId="22487" totalsRowDxfId="6097"/>
    <tableColumn id="10288" name="Column10288" dataDxfId="22486" totalsRowDxfId="6096"/>
    <tableColumn id="10289" name="Column10289" dataDxfId="22485" totalsRowDxfId="6095"/>
    <tableColumn id="10290" name="Column10290" dataDxfId="22484" totalsRowDxfId="6094"/>
    <tableColumn id="10291" name="Column10291" dataDxfId="22483" totalsRowDxfId="6093"/>
    <tableColumn id="10292" name="Column10292" dataDxfId="22482" totalsRowDxfId="6092"/>
    <tableColumn id="10293" name="Column10293" dataDxfId="22481" totalsRowDxfId="6091"/>
    <tableColumn id="10294" name="Column10294" dataDxfId="22480" totalsRowDxfId="6090"/>
    <tableColumn id="10295" name="Column10295" dataDxfId="22479" totalsRowDxfId="6089"/>
    <tableColumn id="10296" name="Column10296" dataDxfId="22478" totalsRowDxfId="6088"/>
    <tableColumn id="10297" name="Column10297" dataDxfId="22477" totalsRowDxfId="6087"/>
    <tableColumn id="10298" name="Column10298" dataDxfId="22476" totalsRowDxfId="6086"/>
    <tableColumn id="10299" name="Column10299" dataDxfId="22475" totalsRowDxfId="6085"/>
    <tableColumn id="10300" name="Column10300" dataDxfId="22474" totalsRowDxfId="6084"/>
    <tableColumn id="10301" name="Column10301" dataDxfId="22473" totalsRowDxfId="6083"/>
    <tableColumn id="10302" name="Column10302" dataDxfId="22472" totalsRowDxfId="6082"/>
    <tableColumn id="10303" name="Column10303" dataDxfId="22471" totalsRowDxfId="6081"/>
    <tableColumn id="10304" name="Column10304" dataDxfId="22470" totalsRowDxfId="6080"/>
    <tableColumn id="10305" name="Column10305" dataDxfId="22469" totalsRowDxfId="6079"/>
    <tableColumn id="10306" name="Column10306" dataDxfId="22468" totalsRowDxfId="6078"/>
    <tableColumn id="10307" name="Column10307" dataDxfId="22467" totalsRowDxfId="6077"/>
    <tableColumn id="10308" name="Column10308" dataDxfId="22466" totalsRowDxfId="6076"/>
    <tableColumn id="10309" name="Column10309" dataDxfId="22465" totalsRowDxfId="6075"/>
    <tableColumn id="10310" name="Column10310" dataDxfId="22464" totalsRowDxfId="6074"/>
    <tableColumn id="10311" name="Column10311" dataDxfId="22463" totalsRowDxfId="6073"/>
    <tableColumn id="10312" name="Column10312" dataDxfId="22462" totalsRowDxfId="6072"/>
    <tableColumn id="10313" name="Column10313" dataDxfId="22461" totalsRowDxfId="6071"/>
    <tableColumn id="10314" name="Column10314" dataDxfId="22460" totalsRowDxfId="6070"/>
    <tableColumn id="10315" name="Column10315" dataDxfId="22459" totalsRowDxfId="6069"/>
    <tableColumn id="10316" name="Column10316" dataDxfId="22458" totalsRowDxfId="6068"/>
    <tableColumn id="10317" name="Column10317" dataDxfId="22457" totalsRowDxfId="6067"/>
    <tableColumn id="10318" name="Column10318" dataDxfId="22456" totalsRowDxfId="6066"/>
    <tableColumn id="10319" name="Column10319" dataDxfId="22455" totalsRowDxfId="6065"/>
    <tableColumn id="10320" name="Column10320" dataDxfId="22454" totalsRowDxfId="6064"/>
    <tableColumn id="10321" name="Column10321" dataDxfId="22453" totalsRowDxfId="6063"/>
    <tableColumn id="10322" name="Column10322" dataDxfId="22452" totalsRowDxfId="6062"/>
    <tableColumn id="10323" name="Column10323" dataDxfId="22451" totalsRowDxfId="6061"/>
    <tableColumn id="10324" name="Column10324" dataDxfId="22450" totalsRowDxfId="6060"/>
    <tableColumn id="10325" name="Column10325" dataDxfId="22449" totalsRowDxfId="6059"/>
    <tableColumn id="10326" name="Column10326" dataDxfId="22448" totalsRowDxfId="6058"/>
    <tableColumn id="10327" name="Column10327" dataDxfId="22447" totalsRowDxfId="6057"/>
    <tableColumn id="10328" name="Column10328" dataDxfId="22446" totalsRowDxfId="6056"/>
    <tableColumn id="10329" name="Column10329" dataDxfId="22445" totalsRowDxfId="6055"/>
    <tableColumn id="10330" name="Column10330" dataDxfId="22444" totalsRowDxfId="6054"/>
    <tableColumn id="10331" name="Column10331" dataDxfId="22443" totalsRowDxfId="6053"/>
    <tableColumn id="10332" name="Column10332" dataDxfId="22442" totalsRowDxfId="6052"/>
    <tableColumn id="10333" name="Column10333" dataDxfId="22441" totalsRowDxfId="6051"/>
    <tableColumn id="10334" name="Column10334" dataDxfId="22440" totalsRowDxfId="6050"/>
    <tableColumn id="10335" name="Column10335" dataDxfId="22439" totalsRowDxfId="6049"/>
    <tableColumn id="10336" name="Column10336" dataDxfId="22438" totalsRowDxfId="6048"/>
    <tableColumn id="10337" name="Column10337" dataDxfId="22437" totalsRowDxfId="6047"/>
    <tableColumn id="10338" name="Column10338" dataDxfId="22436" totalsRowDxfId="6046"/>
    <tableColumn id="10339" name="Column10339" dataDxfId="22435" totalsRowDxfId="6045"/>
    <tableColumn id="10340" name="Column10340" dataDxfId="22434" totalsRowDxfId="6044"/>
    <tableColumn id="10341" name="Column10341" dataDxfId="22433" totalsRowDxfId="6043"/>
    <tableColumn id="10342" name="Column10342" dataDxfId="22432" totalsRowDxfId="6042"/>
    <tableColumn id="10343" name="Column10343" dataDxfId="22431" totalsRowDxfId="6041"/>
    <tableColumn id="10344" name="Column10344" dataDxfId="22430" totalsRowDxfId="6040"/>
    <tableColumn id="10345" name="Column10345" dataDxfId="22429" totalsRowDxfId="6039"/>
    <tableColumn id="10346" name="Column10346" dataDxfId="22428" totalsRowDxfId="6038"/>
    <tableColumn id="10347" name="Column10347" dataDxfId="22427" totalsRowDxfId="6037"/>
    <tableColumn id="10348" name="Column10348" dataDxfId="22426" totalsRowDxfId="6036"/>
    <tableColumn id="10349" name="Column10349" dataDxfId="22425" totalsRowDxfId="6035"/>
    <tableColumn id="10350" name="Column10350" dataDxfId="22424" totalsRowDxfId="6034"/>
    <tableColumn id="10351" name="Column10351" dataDxfId="22423" totalsRowDxfId="6033"/>
    <tableColumn id="10352" name="Column10352" dataDxfId="22422" totalsRowDxfId="6032"/>
    <tableColumn id="10353" name="Column10353" dataDxfId="22421" totalsRowDxfId="6031"/>
    <tableColumn id="10354" name="Column10354" dataDxfId="22420" totalsRowDxfId="6030"/>
    <tableColumn id="10355" name="Column10355" dataDxfId="22419" totalsRowDxfId="6029"/>
    <tableColumn id="10356" name="Column10356" dataDxfId="22418" totalsRowDxfId="6028"/>
    <tableColumn id="10357" name="Column10357" dataDxfId="22417" totalsRowDxfId="6027"/>
    <tableColumn id="10358" name="Column10358" dataDxfId="22416" totalsRowDxfId="6026"/>
    <tableColumn id="10359" name="Column10359" dataDxfId="22415" totalsRowDxfId="6025"/>
    <tableColumn id="10360" name="Column10360" dataDxfId="22414" totalsRowDxfId="6024"/>
    <tableColumn id="10361" name="Column10361" dataDxfId="22413" totalsRowDxfId="6023"/>
    <tableColumn id="10362" name="Column10362" dataDxfId="22412" totalsRowDxfId="6022"/>
    <tableColumn id="10363" name="Column10363" dataDxfId="22411" totalsRowDxfId="6021"/>
    <tableColumn id="10364" name="Column10364" dataDxfId="22410" totalsRowDxfId="6020"/>
    <tableColumn id="10365" name="Column10365" dataDxfId="22409" totalsRowDxfId="6019"/>
    <tableColumn id="10366" name="Column10366" dataDxfId="22408" totalsRowDxfId="6018"/>
    <tableColumn id="10367" name="Column10367" dataDxfId="22407" totalsRowDxfId="6017"/>
    <tableColumn id="10368" name="Column10368" dataDxfId="22406" totalsRowDxfId="6016"/>
    <tableColumn id="10369" name="Column10369" dataDxfId="22405" totalsRowDxfId="6015"/>
    <tableColumn id="10370" name="Column10370" dataDxfId="22404" totalsRowDxfId="6014"/>
    <tableColumn id="10371" name="Column10371" dataDxfId="22403" totalsRowDxfId="6013"/>
    <tableColumn id="10372" name="Column10372" dataDxfId="22402" totalsRowDxfId="6012"/>
    <tableColumn id="10373" name="Column10373" dataDxfId="22401" totalsRowDxfId="6011"/>
    <tableColumn id="10374" name="Column10374" dataDxfId="22400" totalsRowDxfId="6010"/>
    <tableColumn id="10375" name="Column10375" dataDxfId="22399" totalsRowDxfId="6009"/>
    <tableColumn id="10376" name="Column10376" dataDxfId="22398" totalsRowDxfId="6008"/>
    <tableColumn id="10377" name="Column10377" dataDxfId="22397" totalsRowDxfId="6007"/>
    <tableColumn id="10378" name="Column10378" dataDxfId="22396" totalsRowDxfId="6006"/>
    <tableColumn id="10379" name="Column10379" dataDxfId="22395" totalsRowDxfId="6005"/>
    <tableColumn id="10380" name="Column10380" dataDxfId="22394" totalsRowDxfId="6004"/>
    <tableColumn id="10381" name="Column10381" dataDxfId="22393" totalsRowDxfId="6003"/>
    <tableColumn id="10382" name="Column10382" dataDxfId="22392" totalsRowDxfId="6002"/>
    <tableColumn id="10383" name="Column10383" dataDxfId="22391" totalsRowDxfId="6001"/>
    <tableColumn id="10384" name="Column10384" dataDxfId="22390" totalsRowDxfId="6000"/>
    <tableColumn id="10385" name="Column10385" dataDxfId="22389" totalsRowDxfId="5999"/>
    <tableColumn id="10386" name="Column10386" dataDxfId="22388" totalsRowDxfId="5998"/>
    <tableColumn id="10387" name="Column10387" dataDxfId="22387" totalsRowDxfId="5997"/>
    <tableColumn id="10388" name="Column10388" dataDxfId="22386" totalsRowDxfId="5996"/>
    <tableColumn id="10389" name="Column10389" dataDxfId="22385" totalsRowDxfId="5995"/>
    <tableColumn id="10390" name="Column10390" dataDxfId="22384" totalsRowDxfId="5994"/>
    <tableColumn id="10391" name="Column10391" dataDxfId="22383" totalsRowDxfId="5993"/>
    <tableColumn id="10392" name="Column10392" dataDxfId="22382" totalsRowDxfId="5992"/>
    <tableColumn id="10393" name="Column10393" dataDxfId="22381" totalsRowDxfId="5991"/>
    <tableColumn id="10394" name="Column10394" dataDxfId="22380" totalsRowDxfId="5990"/>
    <tableColumn id="10395" name="Column10395" dataDxfId="22379" totalsRowDxfId="5989"/>
    <tableColumn id="10396" name="Column10396" dataDxfId="22378" totalsRowDxfId="5988"/>
    <tableColumn id="10397" name="Column10397" dataDxfId="22377" totalsRowDxfId="5987"/>
    <tableColumn id="10398" name="Column10398" dataDxfId="22376" totalsRowDxfId="5986"/>
    <tableColumn id="10399" name="Column10399" dataDxfId="22375" totalsRowDxfId="5985"/>
    <tableColumn id="10400" name="Column10400" dataDxfId="22374" totalsRowDxfId="5984"/>
    <tableColumn id="10401" name="Column10401" dataDxfId="22373" totalsRowDxfId="5983"/>
    <tableColumn id="10402" name="Column10402" dataDxfId="22372" totalsRowDxfId="5982"/>
    <tableColumn id="10403" name="Column10403" dataDxfId="22371" totalsRowDxfId="5981"/>
    <tableColumn id="10404" name="Column10404" dataDxfId="22370" totalsRowDxfId="5980"/>
    <tableColumn id="10405" name="Column10405" dataDxfId="22369" totalsRowDxfId="5979"/>
    <tableColumn id="10406" name="Column10406" dataDxfId="22368" totalsRowDxfId="5978"/>
    <tableColumn id="10407" name="Column10407" dataDxfId="22367" totalsRowDxfId="5977"/>
    <tableColumn id="10408" name="Column10408" dataDxfId="22366" totalsRowDxfId="5976"/>
    <tableColumn id="10409" name="Column10409" dataDxfId="22365" totalsRowDxfId="5975"/>
    <tableColumn id="10410" name="Column10410" dataDxfId="22364" totalsRowDxfId="5974"/>
    <tableColumn id="10411" name="Column10411" dataDxfId="22363" totalsRowDxfId="5973"/>
    <tableColumn id="10412" name="Column10412" dataDxfId="22362" totalsRowDxfId="5972"/>
    <tableColumn id="10413" name="Column10413" dataDxfId="22361" totalsRowDxfId="5971"/>
    <tableColumn id="10414" name="Column10414" dataDxfId="22360" totalsRowDxfId="5970"/>
    <tableColumn id="10415" name="Column10415" dataDxfId="22359" totalsRowDxfId="5969"/>
    <tableColumn id="10416" name="Column10416" dataDxfId="22358" totalsRowDxfId="5968"/>
    <tableColumn id="10417" name="Column10417" dataDxfId="22357" totalsRowDxfId="5967"/>
    <tableColumn id="10418" name="Column10418" dataDxfId="22356" totalsRowDxfId="5966"/>
    <tableColumn id="10419" name="Column10419" dataDxfId="22355" totalsRowDxfId="5965"/>
    <tableColumn id="10420" name="Column10420" dataDxfId="22354" totalsRowDxfId="5964"/>
    <tableColumn id="10421" name="Column10421" dataDxfId="22353" totalsRowDxfId="5963"/>
    <tableColumn id="10422" name="Column10422" dataDxfId="22352" totalsRowDxfId="5962"/>
    <tableColumn id="10423" name="Column10423" dataDxfId="22351" totalsRowDxfId="5961"/>
    <tableColumn id="10424" name="Column10424" dataDxfId="22350" totalsRowDxfId="5960"/>
    <tableColumn id="10425" name="Column10425" dataDxfId="22349" totalsRowDxfId="5959"/>
    <tableColumn id="10426" name="Column10426" dataDxfId="22348" totalsRowDxfId="5958"/>
    <tableColumn id="10427" name="Column10427" dataDxfId="22347" totalsRowDxfId="5957"/>
    <tableColumn id="10428" name="Column10428" dataDxfId="22346" totalsRowDxfId="5956"/>
    <tableColumn id="10429" name="Column10429" dataDxfId="22345" totalsRowDxfId="5955"/>
    <tableColumn id="10430" name="Column10430" dataDxfId="22344" totalsRowDxfId="5954"/>
    <tableColumn id="10431" name="Column10431" dataDxfId="22343" totalsRowDxfId="5953"/>
    <tableColumn id="10432" name="Column10432" dataDxfId="22342" totalsRowDxfId="5952"/>
    <tableColumn id="10433" name="Column10433" dataDxfId="22341" totalsRowDxfId="5951"/>
    <tableColumn id="10434" name="Column10434" dataDxfId="22340" totalsRowDxfId="5950"/>
    <tableColumn id="10435" name="Column10435" dataDxfId="22339" totalsRowDxfId="5949"/>
    <tableColumn id="10436" name="Column10436" dataDxfId="22338" totalsRowDxfId="5948"/>
    <tableColumn id="10437" name="Column10437" dataDxfId="22337" totalsRowDxfId="5947"/>
    <tableColumn id="10438" name="Column10438" dataDxfId="22336" totalsRowDxfId="5946"/>
    <tableColumn id="10439" name="Column10439" dataDxfId="22335" totalsRowDxfId="5945"/>
    <tableColumn id="10440" name="Column10440" dataDxfId="22334" totalsRowDxfId="5944"/>
    <tableColumn id="10441" name="Column10441" dataDxfId="22333" totalsRowDxfId="5943"/>
    <tableColumn id="10442" name="Column10442" dataDxfId="22332" totalsRowDxfId="5942"/>
    <tableColumn id="10443" name="Column10443" dataDxfId="22331" totalsRowDxfId="5941"/>
    <tableColumn id="10444" name="Column10444" dataDxfId="22330" totalsRowDxfId="5940"/>
    <tableColumn id="10445" name="Column10445" dataDxfId="22329" totalsRowDxfId="5939"/>
    <tableColumn id="10446" name="Column10446" dataDxfId="22328" totalsRowDxfId="5938"/>
    <tableColumn id="10447" name="Column10447" dataDxfId="22327" totalsRowDxfId="5937"/>
    <tableColumn id="10448" name="Column10448" dataDxfId="22326" totalsRowDxfId="5936"/>
    <tableColumn id="10449" name="Column10449" dataDxfId="22325" totalsRowDxfId="5935"/>
    <tableColumn id="10450" name="Column10450" dataDxfId="22324" totalsRowDxfId="5934"/>
    <tableColumn id="10451" name="Column10451" dataDxfId="22323" totalsRowDxfId="5933"/>
    <tableColumn id="10452" name="Column10452" dataDxfId="22322" totalsRowDxfId="5932"/>
    <tableColumn id="10453" name="Column10453" dataDxfId="22321" totalsRowDxfId="5931"/>
    <tableColumn id="10454" name="Column10454" dataDxfId="22320" totalsRowDxfId="5930"/>
    <tableColumn id="10455" name="Column10455" dataDxfId="22319" totalsRowDxfId="5929"/>
    <tableColumn id="10456" name="Column10456" dataDxfId="22318" totalsRowDxfId="5928"/>
    <tableColumn id="10457" name="Column10457" dataDxfId="22317" totalsRowDxfId="5927"/>
    <tableColumn id="10458" name="Column10458" dataDxfId="22316" totalsRowDxfId="5926"/>
    <tableColumn id="10459" name="Column10459" dataDxfId="22315" totalsRowDxfId="5925"/>
    <tableColumn id="10460" name="Column10460" dataDxfId="22314" totalsRowDxfId="5924"/>
    <tableColumn id="10461" name="Column10461" dataDxfId="22313" totalsRowDxfId="5923"/>
    <tableColumn id="10462" name="Column10462" dataDxfId="22312" totalsRowDxfId="5922"/>
    <tableColumn id="10463" name="Column10463" dataDxfId="22311" totalsRowDxfId="5921"/>
    <tableColumn id="10464" name="Column10464" dataDxfId="22310" totalsRowDxfId="5920"/>
    <tableColumn id="10465" name="Column10465" dataDxfId="22309" totalsRowDxfId="5919"/>
    <tableColumn id="10466" name="Column10466" dataDxfId="22308" totalsRowDxfId="5918"/>
    <tableColumn id="10467" name="Column10467" dataDxfId="22307" totalsRowDxfId="5917"/>
    <tableColumn id="10468" name="Column10468" dataDxfId="22306" totalsRowDxfId="5916"/>
    <tableColumn id="10469" name="Column10469" dataDxfId="22305" totalsRowDxfId="5915"/>
    <tableColumn id="10470" name="Column10470" dataDxfId="22304" totalsRowDxfId="5914"/>
    <tableColumn id="10471" name="Column10471" dataDxfId="22303" totalsRowDxfId="5913"/>
    <tableColumn id="10472" name="Column10472" dataDxfId="22302" totalsRowDxfId="5912"/>
    <tableColumn id="10473" name="Column10473" dataDxfId="22301" totalsRowDxfId="5911"/>
    <tableColumn id="10474" name="Column10474" dataDxfId="22300" totalsRowDxfId="5910"/>
    <tableColumn id="10475" name="Column10475" dataDxfId="22299" totalsRowDxfId="5909"/>
    <tableColumn id="10476" name="Column10476" dataDxfId="22298" totalsRowDxfId="5908"/>
    <tableColumn id="10477" name="Column10477" dataDxfId="22297" totalsRowDxfId="5907"/>
    <tableColumn id="10478" name="Column10478" dataDxfId="22296" totalsRowDxfId="5906"/>
    <tableColumn id="10479" name="Column10479" dataDxfId="22295" totalsRowDxfId="5905"/>
    <tableColumn id="10480" name="Column10480" dataDxfId="22294" totalsRowDxfId="5904"/>
    <tableColumn id="10481" name="Column10481" dataDxfId="22293" totalsRowDxfId="5903"/>
    <tableColumn id="10482" name="Column10482" dataDxfId="22292" totalsRowDxfId="5902"/>
    <tableColumn id="10483" name="Column10483" dataDxfId="22291" totalsRowDxfId="5901"/>
    <tableColumn id="10484" name="Column10484" dataDxfId="22290" totalsRowDxfId="5900"/>
    <tableColumn id="10485" name="Column10485" dataDxfId="22289" totalsRowDxfId="5899"/>
    <tableColumn id="10486" name="Column10486" dataDxfId="22288" totalsRowDxfId="5898"/>
    <tableColumn id="10487" name="Column10487" dataDxfId="22287" totalsRowDxfId="5897"/>
    <tableColumn id="10488" name="Column10488" dataDxfId="22286" totalsRowDxfId="5896"/>
    <tableColumn id="10489" name="Column10489" dataDxfId="22285" totalsRowDxfId="5895"/>
    <tableColumn id="10490" name="Column10490" dataDxfId="22284" totalsRowDxfId="5894"/>
    <tableColumn id="10491" name="Column10491" dataDxfId="22283" totalsRowDxfId="5893"/>
    <tableColumn id="10492" name="Column10492" dataDxfId="22282" totalsRowDxfId="5892"/>
    <tableColumn id="10493" name="Column10493" dataDxfId="22281" totalsRowDxfId="5891"/>
    <tableColumn id="10494" name="Column10494" dataDxfId="22280" totalsRowDxfId="5890"/>
    <tableColumn id="10495" name="Column10495" dataDxfId="22279" totalsRowDxfId="5889"/>
    <tableColumn id="10496" name="Column10496" dataDxfId="22278" totalsRowDxfId="5888"/>
    <tableColumn id="10497" name="Column10497" dataDxfId="22277" totalsRowDxfId="5887"/>
    <tableColumn id="10498" name="Column10498" dataDxfId="22276" totalsRowDxfId="5886"/>
    <tableColumn id="10499" name="Column10499" dataDxfId="22275" totalsRowDxfId="5885"/>
    <tableColumn id="10500" name="Column10500" dataDxfId="22274" totalsRowDxfId="5884"/>
    <tableColumn id="10501" name="Column10501" dataDxfId="22273" totalsRowDxfId="5883"/>
    <tableColumn id="10502" name="Column10502" dataDxfId="22272" totalsRowDxfId="5882"/>
    <tableColumn id="10503" name="Column10503" dataDxfId="22271" totalsRowDxfId="5881"/>
    <tableColumn id="10504" name="Column10504" dataDxfId="22270" totalsRowDxfId="5880"/>
    <tableColumn id="10505" name="Column10505" dataDxfId="22269" totalsRowDxfId="5879"/>
    <tableColumn id="10506" name="Column10506" dataDxfId="22268" totalsRowDxfId="5878"/>
    <tableColumn id="10507" name="Column10507" dataDxfId="22267" totalsRowDxfId="5877"/>
    <tableColumn id="10508" name="Column10508" dataDxfId="22266" totalsRowDxfId="5876"/>
    <tableColumn id="10509" name="Column10509" dataDxfId="22265" totalsRowDxfId="5875"/>
    <tableColumn id="10510" name="Column10510" dataDxfId="22264" totalsRowDxfId="5874"/>
    <tableColumn id="10511" name="Column10511" dataDxfId="22263" totalsRowDxfId="5873"/>
    <tableColumn id="10512" name="Column10512" dataDxfId="22262" totalsRowDxfId="5872"/>
    <tableColumn id="10513" name="Column10513" dataDxfId="22261" totalsRowDxfId="5871"/>
    <tableColumn id="10514" name="Column10514" dataDxfId="22260" totalsRowDxfId="5870"/>
    <tableColumn id="10515" name="Column10515" dataDxfId="22259" totalsRowDxfId="5869"/>
    <tableColumn id="10516" name="Column10516" dataDxfId="22258" totalsRowDxfId="5868"/>
    <tableColumn id="10517" name="Column10517" dataDxfId="22257" totalsRowDxfId="5867"/>
    <tableColumn id="10518" name="Column10518" dataDxfId="22256" totalsRowDxfId="5866"/>
    <tableColumn id="10519" name="Column10519" dataDxfId="22255" totalsRowDxfId="5865"/>
    <tableColumn id="10520" name="Column10520" dataDxfId="22254" totalsRowDxfId="5864"/>
    <tableColumn id="10521" name="Column10521" dataDxfId="22253" totalsRowDxfId="5863"/>
    <tableColumn id="10522" name="Column10522" dataDxfId="22252" totalsRowDxfId="5862"/>
    <tableColumn id="10523" name="Column10523" dataDxfId="22251" totalsRowDxfId="5861"/>
    <tableColumn id="10524" name="Column10524" dataDxfId="22250" totalsRowDxfId="5860"/>
    <tableColumn id="10525" name="Column10525" dataDxfId="22249" totalsRowDxfId="5859"/>
    <tableColumn id="10526" name="Column10526" dataDxfId="22248" totalsRowDxfId="5858"/>
    <tableColumn id="10527" name="Column10527" dataDxfId="22247" totalsRowDxfId="5857"/>
    <tableColumn id="10528" name="Column10528" dataDxfId="22246" totalsRowDxfId="5856"/>
    <tableColumn id="10529" name="Column10529" dataDxfId="22245" totalsRowDxfId="5855"/>
    <tableColumn id="10530" name="Column10530" dataDxfId="22244" totalsRowDxfId="5854"/>
    <tableColumn id="10531" name="Column10531" dataDxfId="22243" totalsRowDxfId="5853"/>
    <tableColumn id="10532" name="Column10532" dataDxfId="22242" totalsRowDxfId="5852"/>
    <tableColumn id="10533" name="Column10533" dataDxfId="22241" totalsRowDxfId="5851"/>
    <tableColumn id="10534" name="Column10534" dataDxfId="22240" totalsRowDxfId="5850"/>
    <tableColumn id="10535" name="Column10535" dataDxfId="22239" totalsRowDxfId="5849"/>
    <tableColumn id="10536" name="Column10536" dataDxfId="22238" totalsRowDxfId="5848"/>
    <tableColumn id="10537" name="Column10537" dataDxfId="22237" totalsRowDxfId="5847"/>
    <tableColumn id="10538" name="Column10538" dataDxfId="22236" totalsRowDxfId="5846"/>
    <tableColumn id="10539" name="Column10539" dataDxfId="22235" totalsRowDxfId="5845"/>
    <tableColumn id="10540" name="Column10540" dataDxfId="22234" totalsRowDxfId="5844"/>
    <tableColumn id="10541" name="Column10541" dataDxfId="22233" totalsRowDxfId="5843"/>
    <tableColumn id="10542" name="Column10542" dataDxfId="22232" totalsRowDxfId="5842"/>
    <tableColumn id="10543" name="Column10543" dataDxfId="22231" totalsRowDxfId="5841"/>
    <tableColumn id="10544" name="Column10544" dataDxfId="22230" totalsRowDxfId="5840"/>
    <tableColumn id="10545" name="Column10545" dataDxfId="22229" totalsRowDxfId="5839"/>
    <tableColumn id="10546" name="Column10546" dataDxfId="22228" totalsRowDxfId="5838"/>
    <tableColumn id="10547" name="Column10547" dataDxfId="22227" totalsRowDxfId="5837"/>
    <tableColumn id="10548" name="Column10548" dataDxfId="22226" totalsRowDxfId="5836"/>
    <tableColumn id="10549" name="Column10549" dataDxfId="22225" totalsRowDxfId="5835"/>
    <tableColumn id="10550" name="Column10550" dataDxfId="22224" totalsRowDxfId="5834"/>
    <tableColumn id="10551" name="Column10551" dataDxfId="22223" totalsRowDxfId="5833"/>
    <tableColumn id="10552" name="Column10552" dataDxfId="22222" totalsRowDxfId="5832"/>
    <tableColumn id="10553" name="Column10553" dataDxfId="22221" totalsRowDxfId="5831"/>
    <tableColumn id="10554" name="Column10554" dataDxfId="22220" totalsRowDxfId="5830"/>
    <tableColumn id="10555" name="Column10555" dataDxfId="22219" totalsRowDxfId="5829"/>
    <tableColumn id="10556" name="Column10556" dataDxfId="22218" totalsRowDxfId="5828"/>
    <tableColumn id="10557" name="Column10557" dataDxfId="22217" totalsRowDxfId="5827"/>
    <tableColumn id="10558" name="Column10558" dataDxfId="22216" totalsRowDxfId="5826"/>
    <tableColumn id="10559" name="Column10559" dataDxfId="22215" totalsRowDxfId="5825"/>
    <tableColumn id="10560" name="Column10560" dataDxfId="22214" totalsRowDxfId="5824"/>
    <tableColumn id="10561" name="Column10561" dataDxfId="22213" totalsRowDxfId="5823"/>
    <tableColumn id="10562" name="Column10562" dataDxfId="22212" totalsRowDxfId="5822"/>
    <tableColumn id="10563" name="Column10563" dataDxfId="22211" totalsRowDxfId="5821"/>
    <tableColumn id="10564" name="Column10564" dataDxfId="22210" totalsRowDxfId="5820"/>
    <tableColumn id="10565" name="Column10565" dataDxfId="22209" totalsRowDxfId="5819"/>
    <tableColumn id="10566" name="Column10566" dataDxfId="22208" totalsRowDxfId="5818"/>
    <tableColumn id="10567" name="Column10567" dataDxfId="22207" totalsRowDxfId="5817"/>
    <tableColumn id="10568" name="Column10568" dataDxfId="22206" totalsRowDxfId="5816"/>
    <tableColumn id="10569" name="Column10569" dataDxfId="22205" totalsRowDxfId="5815"/>
    <tableColumn id="10570" name="Column10570" dataDxfId="22204" totalsRowDxfId="5814"/>
    <tableColumn id="10571" name="Column10571" dataDxfId="22203" totalsRowDxfId="5813"/>
    <tableColumn id="10572" name="Column10572" dataDxfId="22202" totalsRowDxfId="5812"/>
    <tableColumn id="10573" name="Column10573" dataDxfId="22201" totalsRowDxfId="5811"/>
    <tableColumn id="10574" name="Column10574" dataDxfId="22200" totalsRowDxfId="5810"/>
    <tableColumn id="10575" name="Column10575" dataDxfId="22199" totalsRowDxfId="5809"/>
    <tableColumn id="10576" name="Column10576" dataDxfId="22198" totalsRowDxfId="5808"/>
    <tableColumn id="10577" name="Column10577" dataDxfId="22197" totalsRowDxfId="5807"/>
    <tableColumn id="10578" name="Column10578" dataDxfId="22196" totalsRowDxfId="5806"/>
    <tableColumn id="10579" name="Column10579" dataDxfId="22195" totalsRowDxfId="5805"/>
    <tableColumn id="10580" name="Column10580" dataDxfId="22194" totalsRowDxfId="5804"/>
    <tableColumn id="10581" name="Column10581" dataDxfId="22193" totalsRowDxfId="5803"/>
    <tableColumn id="10582" name="Column10582" dataDxfId="22192" totalsRowDxfId="5802"/>
    <tableColumn id="10583" name="Column10583" dataDxfId="22191" totalsRowDxfId="5801"/>
    <tableColumn id="10584" name="Column10584" dataDxfId="22190" totalsRowDxfId="5800"/>
    <tableColumn id="10585" name="Column10585" dataDxfId="22189" totalsRowDxfId="5799"/>
    <tableColumn id="10586" name="Column10586" dataDxfId="22188" totalsRowDxfId="5798"/>
    <tableColumn id="10587" name="Column10587" dataDxfId="22187" totalsRowDxfId="5797"/>
    <tableColumn id="10588" name="Column10588" dataDxfId="22186" totalsRowDxfId="5796"/>
    <tableColumn id="10589" name="Column10589" dataDxfId="22185" totalsRowDxfId="5795"/>
    <tableColumn id="10590" name="Column10590" dataDxfId="22184" totalsRowDxfId="5794"/>
    <tableColumn id="10591" name="Column10591" dataDxfId="22183" totalsRowDxfId="5793"/>
    <tableColumn id="10592" name="Column10592" dataDxfId="22182" totalsRowDxfId="5792"/>
    <tableColumn id="10593" name="Column10593" dataDxfId="22181" totalsRowDxfId="5791"/>
    <tableColumn id="10594" name="Column10594" dataDxfId="22180" totalsRowDxfId="5790"/>
    <tableColumn id="10595" name="Column10595" dataDxfId="22179" totalsRowDxfId="5789"/>
    <tableColumn id="10596" name="Column10596" dataDxfId="22178" totalsRowDxfId="5788"/>
    <tableColumn id="10597" name="Column10597" dataDxfId="22177" totalsRowDxfId="5787"/>
    <tableColumn id="10598" name="Column10598" dataDxfId="22176" totalsRowDxfId="5786"/>
    <tableColumn id="10599" name="Column10599" dataDxfId="22175" totalsRowDxfId="5785"/>
    <tableColumn id="10600" name="Column10600" dataDxfId="22174" totalsRowDxfId="5784"/>
    <tableColumn id="10601" name="Column10601" dataDxfId="22173" totalsRowDxfId="5783"/>
    <tableColumn id="10602" name="Column10602" dataDxfId="22172" totalsRowDxfId="5782"/>
    <tableColumn id="10603" name="Column10603" dataDxfId="22171" totalsRowDxfId="5781"/>
    <tableColumn id="10604" name="Column10604" dataDxfId="22170" totalsRowDxfId="5780"/>
    <tableColumn id="10605" name="Column10605" dataDxfId="22169" totalsRowDxfId="5779"/>
    <tableColumn id="10606" name="Column10606" dataDxfId="22168" totalsRowDxfId="5778"/>
    <tableColumn id="10607" name="Column10607" dataDxfId="22167" totalsRowDxfId="5777"/>
    <tableColumn id="10608" name="Column10608" dataDxfId="22166" totalsRowDxfId="5776"/>
    <tableColumn id="10609" name="Column10609" dataDxfId="22165" totalsRowDxfId="5775"/>
    <tableColumn id="10610" name="Column10610" dataDxfId="22164" totalsRowDxfId="5774"/>
    <tableColumn id="10611" name="Column10611" dataDxfId="22163" totalsRowDxfId="5773"/>
    <tableColumn id="10612" name="Column10612" dataDxfId="22162" totalsRowDxfId="5772"/>
    <tableColumn id="10613" name="Column10613" dataDxfId="22161" totalsRowDxfId="5771"/>
    <tableColumn id="10614" name="Column10614" dataDxfId="22160" totalsRowDxfId="5770"/>
    <tableColumn id="10615" name="Column10615" dataDxfId="22159" totalsRowDxfId="5769"/>
    <tableColumn id="10616" name="Column10616" dataDxfId="22158" totalsRowDxfId="5768"/>
    <tableColumn id="10617" name="Column10617" dataDxfId="22157" totalsRowDxfId="5767"/>
    <tableColumn id="10618" name="Column10618" dataDxfId="22156" totalsRowDxfId="5766"/>
    <tableColumn id="10619" name="Column10619" dataDxfId="22155" totalsRowDxfId="5765"/>
    <tableColumn id="10620" name="Column10620" dataDxfId="22154" totalsRowDxfId="5764"/>
    <tableColumn id="10621" name="Column10621" dataDxfId="22153" totalsRowDxfId="5763"/>
    <tableColumn id="10622" name="Column10622" dataDxfId="22152" totalsRowDxfId="5762"/>
    <tableColumn id="10623" name="Column10623" dataDxfId="22151" totalsRowDxfId="5761"/>
    <tableColumn id="10624" name="Column10624" dataDxfId="22150" totalsRowDxfId="5760"/>
    <tableColumn id="10625" name="Column10625" dataDxfId="22149" totalsRowDxfId="5759"/>
    <tableColumn id="10626" name="Column10626" dataDxfId="22148" totalsRowDxfId="5758"/>
    <tableColumn id="10627" name="Column10627" dataDxfId="22147" totalsRowDxfId="5757"/>
    <tableColumn id="10628" name="Column10628" dataDxfId="22146" totalsRowDxfId="5756"/>
    <tableColumn id="10629" name="Column10629" dataDxfId="22145" totalsRowDxfId="5755"/>
    <tableColumn id="10630" name="Column10630" dataDxfId="22144" totalsRowDxfId="5754"/>
    <tableColumn id="10631" name="Column10631" dataDxfId="22143" totalsRowDxfId="5753"/>
    <tableColumn id="10632" name="Column10632" dataDxfId="22142" totalsRowDxfId="5752"/>
    <tableColumn id="10633" name="Column10633" dataDxfId="22141" totalsRowDxfId="5751"/>
    <tableColumn id="10634" name="Column10634" dataDxfId="22140" totalsRowDxfId="5750"/>
    <tableColumn id="10635" name="Column10635" dataDxfId="22139" totalsRowDxfId="5749"/>
    <tableColumn id="10636" name="Column10636" dataDxfId="22138" totalsRowDxfId="5748"/>
    <tableColumn id="10637" name="Column10637" dataDxfId="22137" totalsRowDxfId="5747"/>
    <tableColumn id="10638" name="Column10638" dataDxfId="22136" totalsRowDxfId="5746"/>
    <tableColumn id="10639" name="Column10639" dataDxfId="22135" totalsRowDxfId="5745"/>
    <tableColumn id="10640" name="Column10640" dataDxfId="22134" totalsRowDxfId="5744"/>
    <tableColumn id="10641" name="Column10641" dataDxfId="22133" totalsRowDxfId="5743"/>
    <tableColumn id="10642" name="Column10642" dataDxfId="22132" totalsRowDxfId="5742"/>
    <tableColumn id="10643" name="Column10643" dataDxfId="22131" totalsRowDxfId="5741"/>
    <tableColumn id="10644" name="Column10644" dataDxfId="22130" totalsRowDxfId="5740"/>
    <tableColumn id="10645" name="Column10645" dataDxfId="22129" totalsRowDxfId="5739"/>
    <tableColumn id="10646" name="Column10646" dataDxfId="22128" totalsRowDxfId="5738"/>
    <tableColumn id="10647" name="Column10647" dataDxfId="22127" totalsRowDxfId="5737"/>
    <tableColumn id="10648" name="Column10648" dataDxfId="22126" totalsRowDxfId="5736"/>
    <tableColumn id="10649" name="Column10649" dataDxfId="22125" totalsRowDxfId="5735"/>
    <tableColumn id="10650" name="Column10650" dataDxfId="22124" totalsRowDxfId="5734"/>
    <tableColumn id="10651" name="Column10651" dataDxfId="22123" totalsRowDxfId="5733"/>
    <tableColumn id="10652" name="Column10652" dataDxfId="22122" totalsRowDxfId="5732"/>
    <tableColumn id="10653" name="Column10653" dataDxfId="22121" totalsRowDxfId="5731"/>
    <tableColumn id="10654" name="Column10654" dataDxfId="22120" totalsRowDxfId="5730"/>
    <tableColumn id="10655" name="Column10655" dataDxfId="22119" totalsRowDxfId="5729"/>
    <tableColumn id="10656" name="Column10656" dataDxfId="22118" totalsRowDxfId="5728"/>
    <tableColumn id="10657" name="Column10657" dataDxfId="22117" totalsRowDxfId="5727"/>
    <tableColumn id="10658" name="Column10658" dataDxfId="22116" totalsRowDxfId="5726"/>
    <tableColumn id="10659" name="Column10659" dataDxfId="22115" totalsRowDxfId="5725"/>
    <tableColumn id="10660" name="Column10660" dataDxfId="22114" totalsRowDxfId="5724"/>
    <tableColumn id="10661" name="Column10661" dataDxfId="22113" totalsRowDxfId="5723"/>
    <tableColumn id="10662" name="Column10662" dataDxfId="22112" totalsRowDxfId="5722"/>
    <tableColumn id="10663" name="Column10663" dataDxfId="22111" totalsRowDxfId="5721"/>
    <tableColumn id="10664" name="Column10664" dataDxfId="22110" totalsRowDxfId="5720"/>
    <tableColumn id="10665" name="Column10665" dataDxfId="22109" totalsRowDxfId="5719"/>
    <tableColumn id="10666" name="Column10666" dataDxfId="22108" totalsRowDxfId="5718"/>
    <tableColumn id="10667" name="Column10667" dataDxfId="22107" totalsRowDxfId="5717"/>
    <tableColumn id="10668" name="Column10668" dataDxfId="22106" totalsRowDxfId="5716"/>
    <tableColumn id="10669" name="Column10669" dataDxfId="22105" totalsRowDxfId="5715"/>
    <tableColumn id="10670" name="Column10670" dataDxfId="22104" totalsRowDxfId="5714"/>
    <tableColumn id="10671" name="Column10671" dataDxfId="22103" totalsRowDxfId="5713"/>
    <tableColumn id="10672" name="Column10672" dataDxfId="22102" totalsRowDxfId="5712"/>
    <tableColumn id="10673" name="Column10673" dataDxfId="22101" totalsRowDxfId="5711"/>
    <tableColumn id="10674" name="Column10674" dataDxfId="22100" totalsRowDxfId="5710"/>
    <tableColumn id="10675" name="Column10675" dataDxfId="22099" totalsRowDxfId="5709"/>
    <tableColumn id="10676" name="Column10676" dataDxfId="22098" totalsRowDxfId="5708"/>
    <tableColumn id="10677" name="Column10677" dataDxfId="22097" totalsRowDxfId="5707"/>
    <tableColumn id="10678" name="Column10678" dataDxfId="22096" totalsRowDxfId="5706"/>
    <tableColumn id="10679" name="Column10679" dataDxfId="22095" totalsRowDxfId="5705"/>
    <tableColumn id="10680" name="Column10680" dataDxfId="22094" totalsRowDxfId="5704"/>
    <tableColumn id="10681" name="Column10681" dataDxfId="22093" totalsRowDxfId="5703"/>
    <tableColumn id="10682" name="Column10682" dataDxfId="22092" totalsRowDxfId="5702"/>
    <tableColumn id="10683" name="Column10683" dataDxfId="22091" totalsRowDxfId="5701"/>
    <tableColumn id="10684" name="Column10684" dataDxfId="22090" totalsRowDxfId="5700"/>
    <tableColumn id="10685" name="Column10685" dataDxfId="22089" totalsRowDxfId="5699"/>
    <tableColumn id="10686" name="Column10686" dataDxfId="22088" totalsRowDxfId="5698"/>
    <tableColumn id="10687" name="Column10687" dataDxfId="22087" totalsRowDxfId="5697"/>
    <tableColumn id="10688" name="Column10688" dataDxfId="22086" totalsRowDxfId="5696"/>
    <tableColumn id="10689" name="Column10689" dataDxfId="22085" totalsRowDxfId="5695"/>
    <tableColumn id="10690" name="Column10690" dataDxfId="22084" totalsRowDxfId="5694"/>
    <tableColumn id="10691" name="Column10691" dataDxfId="22083" totalsRowDxfId="5693"/>
    <tableColumn id="10692" name="Column10692" dataDxfId="22082" totalsRowDxfId="5692"/>
    <tableColumn id="10693" name="Column10693" dataDxfId="22081" totalsRowDxfId="5691"/>
    <tableColumn id="10694" name="Column10694" dataDxfId="22080" totalsRowDxfId="5690"/>
    <tableColumn id="10695" name="Column10695" dataDxfId="22079" totalsRowDxfId="5689"/>
    <tableColumn id="10696" name="Column10696" dataDxfId="22078" totalsRowDxfId="5688"/>
    <tableColumn id="10697" name="Column10697" dataDxfId="22077" totalsRowDxfId="5687"/>
    <tableColumn id="10698" name="Column10698" dataDxfId="22076" totalsRowDxfId="5686"/>
    <tableColumn id="10699" name="Column10699" dataDxfId="22075" totalsRowDxfId="5685"/>
    <tableColumn id="10700" name="Column10700" dataDxfId="22074" totalsRowDxfId="5684"/>
    <tableColumn id="10701" name="Column10701" dataDxfId="22073" totalsRowDxfId="5683"/>
    <tableColumn id="10702" name="Column10702" dataDxfId="22072" totalsRowDxfId="5682"/>
    <tableColumn id="10703" name="Column10703" dataDxfId="22071" totalsRowDxfId="5681"/>
    <tableColumn id="10704" name="Column10704" dataDxfId="22070" totalsRowDxfId="5680"/>
    <tableColumn id="10705" name="Column10705" dataDxfId="22069" totalsRowDxfId="5679"/>
    <tableColumn id="10706" name="Column10706" dataDxfId="22068" totalsRowDxfId="5678"/>
    <tableColumn id="10707" name="Column10707" dataDxfId="22067" totalsRowDxfId="5677"/>
    <tableColumn id="10708" name="Column10708" dataDxfId="22066" totalsRowDxfId="5676"/>
    <tableColumn id="10709" name="Column10709" dataDxfId="22065" totalsRowDxfId="5675"/>
    <tableColumn id="10710" name="Column10710" dataDxfId="22064" totalsRowDxfId="5674"/>
    <tableColumn id="10711" name="Column10711" dataDxfId="22063" totalsRowDxfId="5673"/>
    <tableColumn id="10712" name="Column10712" dataDxfId="22062" totalsRowDxfId="5672"/>
    <tableColumn id="10713" name="Column10713" dataDxfId="22061" totalsRowDxfId="5671"/>
    <tableColumn id="10714" name="Column10714" dataDxfId="22060" totalsRowDxfId="5670"/>
    <tableColumn id="10715" name="Column10715" dataDxfId="22059" totalsRowDxfId="5669"/>
    <tableColumn id="10716" name="Column10716" dataDxfId="22058" totalsRowDxfId="5668"/>
    <tableColumn id="10717" name="Column10717" dataDxfId="22057" totalsRowDxfId="5667"/>
    <tableColumn id="10718" name="Column10718" dataDxfId="22056" totalsRowDxfId="5666"/>
    <tableColumn id="10719" name="Column10719" dataDxfId="22055" totalsRowDxfId="5665"/>
    <tableColumn id="10720" name="Column10720" dataDxfId="22054" totalsRowDxfId="5664"/>
    <tableColumn id="10721" name="Column10721" dataDxfId="22053" totalsRowDxfId="5663"/>
    <tableColumn id="10722" name="Column10722" dataDxfId="22052" totalsRowDxfId="5662"/>
    <tableColumn id="10723" name="Column10723" dataDxfId="22051" totalsRowDxfId="5661"/>
    <tableColumn id="10724" name="Column10724" dataDxfId="22050" totalsRowDxfId="5660"/>
    <tableColumn id="10725" name="Column10725" dataDxfId="22049" totalsRowDxfId="5659"/>
    <tableColumn id="10726" name="Column10726" dataDxfId="22048" totalsRowDxfId="5658"/>
    <tableColumn id="10727" name="Column10727" dataDxfId="22047" totalsRowDxfId="5657"/>
    <tableColumn id="10728" name="Column10728" dataDxfId="22046" totalsRowDxfId="5656"/>
    <tableColumn id="10729" name="Column10729" dataDxfId="22045" totalsRowDxfId="5655"/>
    <tableColumn id="10730" name="Column10730" dataDxfId="22044" totalsRowDxfId="5654"/>
    <tableColumn id="10731" name="Column10731" dataDxfId="22043" totalsRowDxfId="5653"/>
    <tableColumn id="10732" name="Column10732" dataDxfId="22042" totalsRowDxfId="5652"/>
    <tableColumn id="10733" name="Column10733" dataDxfId="22041" totalsRowDxfId="5651"/>
    <tableColumn id="10734" name="Column10734" dataDxfId="22040" totalsRowDxfId="5650"/>
    <tableColumn id="10735" name="Column10735" dataDxfId="22039" totalsRowDxfId="5649"/>
    <tableColumn id="10736" name="Column10736" dataDxfId="22038" totalsRowDxfId="5648"/>
    <tableColumn id="10737" name="Column10737" dataDxfId="22037" totalsRowDxfId="5647"/>
    <tableColumn id="10738" name="Column10738" dataDxfId="22036" totalsRowDxfId="5646"/>
    <tableColumn id="10739" name="Column10739" dataDxfId="22035" totalsRowDxfId="5645"/>
    <tableColumn id="10740" name="Column10740" dataDxfId="22034" totalsRowDxfId="5644"/>
    <tableColumn id="10741" name="Column10741" dataDxfId="22033" totalsRowDxfId="5643"/>
    <tableColumn id="10742" name="Column10742" dataDxfId="22032" totalsRowDxfId="5642"/>
    <tableColumn id="10743" name="Column10743" dataDxfId="22031" totalsRowDxfId="5641"/>
    <tableColumn id="10744" name="Column10744" dataDxfId="22030" totalsRowDxfId="5640"/>
    <tableColumn id="10745" name="Column10745" dataDxfId="22029" totalsRowDxfId="5639"/>
    <tableColumn id="10746" name="Column10746" dataDxfId="22028" totalsRowDxfId="5638"/>
    <tableColumn id="10747" name="Column10747" dataDxfId="22027" totalsRowDxfId="5637"/>
    <tableColumn id="10748" name="Column10748" dataDxfId="22026" totalsRowDxfId="5636"/>
    <tableColumn id="10749" name="Column10749" dataDxfId="22025" totalsRowDxfId="5635"/>
    <tableColumn id="10750" name="Column10750" dataDxfId="22024" totalsRowDxfId="5634"/>
    <tableColumn id="10751" name="Column10751" dataDxfId="22023" totalsRowDxfId="5633"/>
    <tableColumn id="10752" name="Column10752" dataDxfId="22022" totalsRowDxfId="5632"/>
    <tableColumn id="10753" name="Column10753" dataDxfId="22021" totalsRowDxfId="5631"/>
    <tableColumn id="10754" name="Column10754" dataDxfId="22020" totalsRowDxfId="5630"/>
    <tableColumn id="10755" name="Column10755" dataDxfId="22019" totalsRowDxfId="5629"/>
    <tableColumn id="10756" name="Column10756" dataDxfId="22018" totalsRowDxfId="5628"/>
    <tableColumn id="10757" name="Column10757" dataDxfId="22017" totalsRowDxfId="5627"/>
    <tableColumn id="10758" name="Column10758" dataDxfId="22016" totalsRowDxfId="5626"/>
    <tableColumn id="10759" name="Column10759" dataDxfId="22015" totalsRowDxfId="5625"/>
    <tableColumn id="10760" name="Column10760" dataDxfId="22014" totalsRowDxfId="5624"/>
    <tableColumn id="10761" name="Column10761" dataDxfId="22013" totalsRowDxfId="5623"/>
    <tableColumn id="10762" name="Column10762" dataDxfId="22012" totalsRowDxfId="5622"/>
    <tableColumn id="10763" name="Column10763" dataDxfId="22011" totalsRowDxfId="5621"/>
    <tableColumn id="10764" name="Column10764" dataDxfId="22010" totalsRowDxfId="5620"/>
    <tableColumn id="10765" name="Column10765" dataDxfId="22009" totalsRowDxfId="5619"/>
    <tableColumn id="10766" name="Column10766" dataDxfId="22008" totalsRowDxfId="5618"/>
    <tableColumn id="10767" name="Column10767" dataDxfId="22007" totalsRowDxfId="5617"/>
    <tableColumn id="10768" name="Column10768" dataDxfId="22006" totalsRowDxfId="5616"/>
    <tableColumn id="10769" name="Column10769" dataDxfId="22005" totalsRowDxfId="5615"/>
    <tableColumn id="10770" name="Column10770" dataDxfId="22004" totalsRowDxfId="5614"/>
    <tableColumn id="10771" name="Column10771" dataDxfId="22003" totalsRowDxfId="5613"/>
    <tableColumn id="10772" name="Column10772" dataDxfId="22002" totalsRowDxfId="5612"/>
    <tableColumn id="10773" name="Column10773" dataDxfId="22001" totalsRowDxfId="5611"/>
    <tableColumn id="10774" name="Column10774" dataDxfId="22000" totalsRowDxfId="5610"/>
    <tableColumn id="10775" name="Column10775" dataDxfId="21999" totalsRowDxfId="5609"/>
    <tableColumn id="10776" name="Column10776" dataDxfId="21998" totalsRowDxfId="5608"/>
    <tableColumn id="10777" name="Column10777" dataDxfId="21997" totalsRowDxfId="5607"/>
    <tableColumn id="10778" name="Column10778" dataDxfId="21996" totalsRowDxfId="5606"/>
    <tableColumn id="10779" name="Column10779" dataDxfId="21995" totalsRowDxfId="5605"/>
    <tableColumn id="10780" name="Column10780" dataDxfId="21994" totalsRowDxfId="5604"/>
    <tableColumn id="10781" name="Column10781" dataDxfId="21993" totalsRowDxfId="5603"/>
    <tableColumn id="10782" name="Column10782" dataDxfId="21992" totalsRowDxfId="5602"/>
    <tableColumn id="10783" name="Column10783" dataDxfId="21991" totalsRowDxfId="5601"/>
    <tableColumn id="10784" name="Column10784" dataDxfId="21990" totalsRowDxfId="5600"/>
    <tableColumn id="10785" name="Column10785" dataDxfId="21989" totalsRowDxfId="5599"/>
    <tableColumn id="10786" name="Column10786" dataDxfId="21988" totalsRowDxfId="5598"/>
    <tableColumn id="10787" name="Column10787" dataDxfId="21987" totalsRowDxfId="5597"/>
    <tableColumn id="10788" name="Column10788" dataDxfId="21986" totalsRowDxfId="5596"/>
    <tableColumn id="10789" name="Column10789" dataDxfId="21985" totalsRowDxfId="5595"/>
    <tableColumn id="10790" name="Column10790" dataDxfId="21984" totalsRowDxfId="5594"/>
    <tableColumn id="10791" name="Column10791" dataDxfId="21983" totalsRowDxfId="5593"/>
    <tableColumn id="10792" name="Column10792" dataDxfId="21982" totalsRowDxfId="5592"/>
    <tableColumn id="10793" name="Column10793" dataDxfId="21981" totalsRowDxfId="5591"/>
    <tableColumn id="10794" name="Column10794" dataDxfId="21980" totalsRowDxfId="5590"/>
    <tableColumn id="10795" name="Column10795" dataDxfId="21979" totalsRowDxfId="5589"/>
    <tableColumn id="10796" name="Column10796" dataDxfId="21978" totalsRowDxfId="5588"/>
    <tableColumn id="10797" name="Column10797" dataDxfId="21977" totalsRowDxfId="5587"/>
    <tableColumn id="10798" name="Column10798" dataDxfId="21976" totalsRowDxfId="5586"/>
    <tableColumn id="10799" name="Column10799" dataDxfId="21975" totalsRowDxfId="5585"/>
    <tableColumn id="10800" name="Column10800" dataDxfId="21974" totalsRowDxfId="5584"/>
    <tableColumn id="10801" name="Column10801" dataDxfId="21973" totalsRowDxfId="5583"/>
    <tableColumn id="10802" name="Column10802" dataDxfId="21972" totalsRowDxfId="5582"/>
    <tableColumn id="10803" name="Column10803" dataDxfId="21971" totalsRowDxfId="5581"/>
    <tableColumn id="10804" name="Column10804" dataDxfId="21970" totalsRowDxfId="5580"/>
    <tableColumn id="10805" name="Column10805" dataDxfId="21969" totalsRowDxfId="5579"/>
    <tableColumn id="10806" name="Column10806" dataDxfId="21968" totalsRowDxfId="5578"/>
    <tableColumn id="10807" name="Column10807" dataDxfId="21967" totalsRowDxfId="5577"/>
    <tableColumn id="10808" name="Column10808" dataDxfId="21966" totalsRowDxfId="5576"/>
    <tableColumn id="10809" name="Column10809" dataDxfId="21965" totalsRowDxfId="5575"/>
    <tableColumn id="10810" name="Column10810" dataDxfId="21964" totalsRowDxfId="5574"/>
    <tableColumn id="10811" name="Column10811" dataDxfId="21963" totalsRowDxfId="5573"/>
    <tableColumn id="10812" name="Column10812" dataDxfId="21962" totalsRowDxfId="5572"/>
    <tableColumn id="10813" name="Column10813" dataDxfId="21961" totalsRowDxfId="5571"/>
    <tableColumn id="10814" name="Column10814" dataDxfId="21960" totalsRowDxfId="5570"/>
    <tableColumn id="10815" name="Column10815" dataDxfId="21959" totalsRowDxfId="5569"/>
    <tableColumn id="10816" name="Column10816" dataDxfId="21958" totalsRowDxfId="5568"/>
    <tableColumn id="10817" name="Column10817" dataDxfId="21957" totalsRowDxfId="5567"/>
    <tableColumn id="10818" name="Column10818" dataDxfId="21956" totalsRowDxfId="5566"/>
    <tableColumn id="10819" name="Column10819" dataDxfId="21955" totalsRowDxfId="5565"/>
    <tableColumn id="10820" name="Column10820" dataDxfId="21954" totalsRowDxfId="5564"/>
    <tableColumn id="10821" name="Column10821" dataDxfId="21953" totalsRowDxfId="5563"/>
    <tableColumn id="10822" name="Column10822" dataDxfId="21952" totalsRowDxfId="5562"/>
    <tableColumn id="10823" name="Column10823" dataDxfId="21951" totalsRowDxfId="5561"/>
    <tableColumn id="10824" name="Column10824" dataDxfId="21950" totalsRowDxfId="5560"/>
    <tableColumn id="10825" name="Column10825" dataDxfId="21949" totalsRowDxfId="5559"/>
    <tableColumn id="10826" name="Column10826" dataDxfId="21948" totalsRowDxfId="5558"/>
    <tableColumn id="10827" name="Column10827" dataDxfId="21947" totalsRowDxfId="5557"/>
    <tableColumn id="10828" name="Column10828" dataDxfId="21946" totalsRowDxfId="5556"/>
    <tableColumn id="10829" name="Column10829" dataDxfId="21945" totalsRowDxfId="5555"/>
    <tableColumn id="10830" name="Column10830" dataDxfId="21944" totalsRowDxfId="5554"/>
    <tableColumn id="10831" name="Column10831" dataDxfId="21943" totalsRowDxfId="5553"/>
    <tableColumn id="10832" name="Column10832" dataDxfId="21942" totalsRowDxfId="5552"/>
    <tableColumn id="10833" name="Column10833" dataDxfId="21941" totalsRowDxfId="5551"/>
    <tableColumn id="10834" name="Column10834" dataDxfId="21940" totalsRowDxfId="5550"/>
    <tableColumn id="10835" name="Column10835" dataDxfId="21939" totalsRowDxfId="5549"/>
    <tableColumn id="10836" name="Column10836" dataDxfId="21938" totalsRowDxfId="5548"/>
    <tableColumn id="10837" name="Column10837" dataDxfId="21937" totalsRowDxfId="5547"/>
    <tableColumn id="10838" name="Column10838" dataDxfId="21936" totalsRowDxfId="5546"/>
    <tableColumn id="10839" name="Column10839" dataDxfId="21935" totalsRowDxfId="5545"/>
    <tableColumn id="10840" name="Column10840" dataDxfId="21934" totalsRowDxfId="5544"/>
    <tableColumn id="10841" name="Column10841" dataDxfId="21933" totalsRowDxfId="5543"/>
    <tableColumn id="10842" name="Column10842" dataDxfId="21932" totalsRowDxfId="5542"/>
    <tableColumn id="10843" name="Column10843" dataDxfId="21931" totalsRowDxfId="5541"/>
    <tableColumn id="10844" name="Column10844" dataDxfId="21930" totalsRowDxfId="5540"/>
    <tableColumn id="10845" name="Column10845" dataDxfId="21929" totalsRowDxfId="5539"/>
    <tableColumn id="10846" name="Column10846" dataDxfId="21928" totalsRowDxfId="5538"/>
    <tableColumn id="10847" name="Column10847" dataDxfId="21927" totalsRowDxfId="5537"/>
    <tableColumn id="10848" name="Column10848" dataDxfId="21926" totalsRowDxfId="5536"/>
    <tableColumn id="10849" name="Column10849" dataDxfId="21925" totalsRowDxfId="5535"/>
    <tableColumn id="10850" name="Column10850" dataDxfId="21924" totalsRowDxfId="5534"/>
    <tableColumn id="10851" name="Column10851" dataDxfId="21923" totalsRowDxfId="5533"/>
    <tableColumn id="10852" name="Column10852" dataDxfId="21922" totalsRowDxfId="5532"/>
    <tableColumn id="10853" name="Column10853" dataDxfId="21921" totalsRowDxfId="5531"/>
    <tableColumn id="10854" name="Column10854" dataDxfId="21920" totalsRowDxfId="5530"/>
    <tableColumn id="10855" name="Column10855" dataDxfId="21919" totalsRowDxfId="5529"/>
    <tableColumn id="10856" name="Column10856" dataDxfId="21918" totalsRowDxfId="5528"/>
    <tableColumn id="10857" name="Column10857" dataDxfId="21917" totalsRowDxfId="5527"/>
    <tableColumn id="10858" name="Column10858" dataDxfId="21916" totalsRowDxfId="5526"/>
    <tableColumn id="10859" name="Column10859" dataDxfId="21915" totalsRowDxfId="5525"/>
    <tableColumn id="10860" name="Column10860" dataDxfId="21914" totalsRowDxfId="5524"/>
    <tableColumn id="10861" name="Column10861" dataDxfId="21913" totalsRowDxfId="5523"/>
    <tableColumn id="10862" name="Column10862" dataDxfId="21912" totalsRowDxfId="5522"/>
    <tableColumn id="10863" name="Column10863" dataDxfId="21911" totalsRowDxfId="5521"/>
    <tableColumn id="10864" name="Column10864" dataDxfId="21910" totalsRowDxfId="5520"/>
    <tableColumn id="10865" name="Column10865" dataDxfId="21909" totalsRowDxfId="5519"/>
    <tableColumn id="10866" name="Column10866" dataDxfId="21908" totalsRowDxfId="5518"/>
    <tableColumn id="10867" name="Column10867" dataDxfId="21907" totalsRowDxfId="5517"/>
    <tableColumn id="10868" name="Column10868" dataDxfId="21906" totalsRowDxfId="5516"/>
    <tableColumn id="10869" name="Column10869" dataDxfId="21905" totalsRowDxfId="5515"/>
    <tableColumn id="10870" name="Column10870" dataDxfId="21904" totalsRowDxfId="5514"/>
    <tableColumn id="10871" name="Column10871" dataDxfId="21903" totalsRowDxfId="5513"/>
    <tableColumn id="10872" name="Column10872" dataDxfId="21902" totalsRowDxfId="5512"/>
    <tableColumn id="10873" name="Column10873" dataDxfId="21901" totalsRowDxfId="5511"/>
    <tableColumn id="10874" name="Column10874" dataDxfId="21900" totalsRowDxfId="5510"/>
    <tableColumn id="10875" name="Column10875" dataDxfId="21899" totalsRowDxfId="5509"/>
    <tableColumn id="10876" name="Column10876" dataDxfId="21898" totalsRowDxfId="5508"/>
    <tableColumn id="10877" name="Column10877" dataDxfId="21897" totalsRowDxfId="5507"/>
    <tableColumn id="10878" name="Column10878" dataDxfId="21896" totalsRowDxfId="5506"/>
    <tableColumn id="10879" name="Column10879" dataDxfId="21895" totalsRowDxfId="5505"/>
    <tableColumn id="10880" name="Column10880" dataDxfId="21894" totalsRowDxfId="5504"/>
    <tableColumn id="10881" name="Column10881" dataDxfId="21893" totalsRowDxfId="5503"/>
    <tableColumn id="10882" name="Column10882" dataDxfId="21892" totalsRowDxfId="5502"/>
    <tableColumn id="10883" name="Column10883" dataDxfId="21891" totalsRowDxfId="5501"/>
    <tableColumn id="10884" name="Column10884" dataDxfId="21890" totalsRowDxfId="5500"/>
    <tableColumn id="10885" name="Column10885" dataDxfId="21889" totalsRowDxfId="5499"/>
    <tableColumn id="10886" name="Column10886" dataDxfId="21888" totalsRowDxfId="5498"/>
    <tableColumn id="10887" name="Column10887" dataDxfId="21887" totalsRowDxfId="5497"/>
    <tableColumn id="10888" name="Column10888" dataDxfId="21886" totalsRowDxfId="5496"/>
    <tableColumn id="10889" name="Column10889" dataDxfId="21885" totalsRowDxfId="5495"/>
    <tableColumn id="10890" name="Column10890" dataDxfId="21884" totalsRowDxfId="5494"/>
    <tableColumn id="10891" name="Column10891" dataDxfId="21883" totalsRowDxfId="5493"/>
    <tableColumn id="10892" name="Column10892" dataDxfId="21882" totalsRowDxfId="5492"/>
    <tableColumn id="10893" name="Column10893" dataDxfId="21881" totalsRowDxfId="5491"/>
    <tableColumn id="10894" name="Column10894" dataDxfId="21880" totalsRowDxfId="5490"/>
    <tableColumn id="10895" name="Column10895" dataDxfId="21879" totalsRowDxfId="5489"/>
    <tableColumn id="10896" name="Column10896" dataDxfId="21878" totalsRowDxfId="5488"/>
    <tableColumn id="10897" name="Column10897" dataDxfId="21877" totalsRowDxfId="5487"/>
    <tableColumn id="10898" name="Column10898" dataDxfId="21876" totalsRowDxfId="5486"/>
    <tableColumn id="10899" name="Column10899" dataDxfId="21875" totalsRowDxfId="5485"/>
    <tableColumn id="10900" name="Column10900" dataDxfId="21874" totalsRowDxfId="5484"/>
    <tableColumn id="10901" name="Column10901" dataDxfId="21873" totalsRowDxfId="5483"/>
    <tableColumn id="10902" name="Column10902" dataDxfId="21872" totalsRowDxfId="5482"/>
    <tableColumn id="10903" name="Column10903" dataDxfId="21871" totalsRowDxfId="5481"/>
    <tableColumn id="10904" name="Column10904" dataDxfId="21870" totalsRowDxfId="5480"/>
    <tableColumn id="10905" name="Column10905" dataDxfId="21869" totalsRowDxfId="5479"/>
    <tableColumn id="10906" name="Column10906" dataDxfId="21868" totalsRowDxfId="5478"/>
    <tableColumn id="10907" name="Column10907" dataDxfId="21867" totalsRowDxfId="5477"/>
    <tableColumn id="10908" name="Column10908" dataDxfId="21866" totalsRowDxfId="5476"/>
    <tableColumn id="10909" name="Column10909" dataDxfId="21865" totalsRowDxfId="5475"/>
    <tableColumn id="10910" name="Column10910" dataDxfId="21864" totalsRowDxfId="5474"/>
    <tableColumn id="10911" name="Column10911" dataDxfId="21863" totalsRowDxfId="5473"/>
    <tableColumn id="10912" name="Column10912" dataDxfId="21862" totalsRowDxfId="5472"/>
    <tableColumn id="10913" name="Column10913" dataDxfId="21861" totalsRowDxfId="5471"/>
    <tableColumn id="10914" name="Column10914" dataDxfId="21860" totalsRowDxfId="5470"/>
    <tableColumn id="10915" name="Column10915" dataDxfId="21859" totalsRowDxfId="5469"/>
    <tableColumn id="10916" name="Column10916" dataDxfId="21858" totalsRowDxfId="5468"/>
    <tableColumn id="10917" name="Column10917" dataDxfId="21857" totalsRowDxfId="5467"/>
    <tableColumn id="10918" name="Column10918" dataDxfId="21856" totalsRowDxfId="5466"/>
    <tableColumn id="10919" name="Column10919" dataDxfId="21855" totalsRowDxfId="5465"/>
    <tableColumn id="10920" name="Column10920" dataDxfId="21854" totalsRowDxfId="5464"/>
    <tableColumn id="10921" name="Column10921" dataDxfId="21853" totalsRowDxfId="5463"/>
    <tableColumn id="10922" name="Column10922" dataDxfId="21852" totalsRowDxfId="5462"/>
    <tableColumn id="10923" name="Column10923" dataDxfId="21851" totalsRowDxfId="5461"/>
    <tableColumn id="10924" name="Column10924" dataDxfId="21850" totalsRowDxfId="5460"/>
    <tableColumn id="10925" name="Column10925" dataDxfId="21849" totalsRowDxfId="5459"/>
    <tableColumn id="10926" name="Column10926" dataDxfId="21848" totalsRowDxfId="5458"/>
    <tableColumn id="10927" name="Column10927" dataDxfId="21847" totalsRowDxfId="5457"/>
    <tableColumn id="10928" name="Column10928" dataDxfId="21846" totalsRowDxfId="5456"/>
    <tableColumn id="10929" name="Column10929" dataDxfId="21845" totalsRowDxfId="5455"/>
    <tableColumn id="10930" name="Column10930" dataDxfId="21844" totalsRowDxfId="5454"/>
    <tableColumn id="10931" name="Column10931" dataDxfId="21843" totalsRowDxfId="5453"/>
    <tableColumn id="10932" name="Column10932" dataDxfId="21842" totalsRowDxfId="5452"/>
    <tableColumn id="10933" name="Column10933" dataDxfId="21841" totalsRowDxfId="5451"/>
    <tableColumn id="10934" name="Column10934" dataDxfId="21840" totalsRowDxfId="5450"/>
    <tableColumn id="10935" name="Column10935" dataDxfId="21839" totalsRowDxfId="5449"/>
    <tableColumn id="10936" name="Column10936" dataDxfId="21838" totalsRowDxfId="5448"/>
    <tableColumn id="10937" name="Column10937" dataDxfId="21837" totalsRowDxfId="5447"/>
    <tableColumn id="10938" name="Column10938" dataDxfId="21836" totalsRowDxfId="5446"/>
    <tableColumn id="10939" name="Column10939" dataDxfId="21835" totalsRowDxfId="5445"/>
    <tableColumn id="10940" name="Column10940" dataDxfId="21834" totalsRowDxfId="5444"/>
    <tableColumn id="10941" name="Column10941" dataDxfId="21833" totalsRowDxfId="5443"/>
    <tableColumn id="10942" name="Column10942" dataDxfId="21832" totalsRowDxfId="5442"/>
    <tableColumn id="10943" name="Column10943" dataDxfId="21831" totalsRowDxfId="5441"/>
    <tableColumn id="10944" name="Column10944" dataDxfId="21830" totalsRowDxfId="5440"/>
    <tableColumn id="10945" name="Column10945" dataDxfId="21829" totalsRowDxfId="5439"/>
    <tableColumn id="10946" name="Column10946" dataDxfId="21828" totalsRowDxfId="5438"/>
    <tableColumn id="10947" name="Column10947" dataDxfId="21827" totalsRowDxfId="5437"/>
    <tableColumn id="10948" name="Column10948" dataDxfId="21826" totalsRowDxfId="5436"/>
    <tableColumn id="10949" name="Column10949" dataDxfId="21825" totalsRowDxfId="5435"/>
    <tableColumn id="10950" name="Column10950" dataDxfId="21824" totalsRowDxfId="5434"/>
    <tableColumn id="10951" name="Column10951" dataDxfId="21823" totalsRowDxfId="5433"/>
    <tableColumn id="10952" name="Column10952" dataDxfId="21822" totalsRowDxfId="5432"/>
    <tableColumn id="10953" name="Column10953" dataDxfId="21821" totalsRowDxfId="5431"/>
    <tableColumn id="10954" name="Column10954" dataDxfId="21820" totalsRowDxfId="5430"/>
    <tableColumn id="10955" name="Column10955" dataDxfId="21819" totalsRowDxfId="5429"/>
    <tableColumn id="10956" name="Column10956" dataDxfId="21818" totalsRowDxfId="5428"/>
    <tableColumn id="10957" name="Column10957" dataDxfId="21817" totalsRowDxfId="5427"/>
    <tableColumn id="10958" name="Column10958" dataDxfId="21816" totalsRowDxfId="5426"/>
    <tableColumn id="10959" name="Column10959" dataDxfId="21815" totalsRowDxfId="5425"/>
    <tableColumn id="10960" name="Column10960" dataDxfId="21814" totalsRowDxfId="5424"/>
    <tableColumn id="10961" name="Column10961" dataDxfId="21813" totalsRowDxfId="5423"/>
    <tableColumn id="10962" name="Column10962" dataDxfId="21812" totalsRowDxfId="5422"/>
    <tableColumn id="10963" name="Column10963" dataDxfId="21811" totalsRowDxfId="5421"/>
    <tableColumn id="10964" name="Column10964" dataDxfId="21810" totalsRowDxfId="5420"/>
    <tableColumn id="10965" name="Column10965" dataDxfId="21809" totalsRowDxfId="5419"/>
    <tableColumn id="10966" name="Column10966" dataDxfId="21808" totalsRowDxfId="5418"/>
    <tableColumn id="10967" name="Column10967" dataDxfId="21807" totalsRowDxfId="5417"/>
    <tableColumn id="10968" name="Column10968" dataDxfId="21806" totalsRowDxfId="5416"/>
    <tableColumn id="10969" name="Column10969" dataDxfId="21805" totalsRowDxfId="5415"/>
    <tableColumn id="10970" name="Column10970" dataDxfId="21804" totalsRowDxfId="5414"/>
    <tableColumn id="10971" name="Column10971" dataDxfId="21803" totalsRowDxfId="5413"/>
    <tableColumn id="10972" name="Column10972" dataDxfId="21802" totalsRowDxfId="5412"/>
    <tableColumn id="10973" name="Column10973" dataDxfId="21801" totalsRowDxfId="5411"/>
    <tableColumn id="10974" name="Column10974" dataDxfId="21800" totalsRowDxfId="5410"/>
    <tableColumn id="10975" name="Column10975" dataDxfId="21799" totalsRowDxfId="5409"/>
    <tableColumn id="10976" name="Column10976" dataDxfId="21798" totalsRowDxfId="5408"/>
    <tableColumn id="10977" name="Column10977" dataDxfId="21797" totalsRowDxfId="5407"/>
    <tableColumn id="10978" name="Column10978" dataDxfId="21796" totalsRowDxfId="5406"/>
    <tableColumn id="10979" name="Column10979" dataDxfId="21795" totalsRowDxfId="5405"/>
    <tableColumn id="10980" name="Column10980" dataDxfId="21794" totalsRowDxfId="5404"/>
    <tableColumn id="10981" name="Column10981" dataDxfId="21793" totalsRowDxfId="5403"/>
    <tableColumn id="10982" name="Column10982" dataDxfId="21792" totalsRowDxfId="5402"/>
    <tableColumn id="10983" name="Column10983" dataDxfId="21791" totalsRowDxfId="5401"/>
    <tableColumn id="10984" name="Column10984" dataDxfId="21790" totalsRowDxfId="5400"/>
    <tableColumn id="10985" name="Column10985" dataDxfId="21789" totalsRowDxfId="5399"/>
    <tableColumn id="10986" name="Column10986" dataDxfId="21788" totalsRowDxfId="5398"/>
    <tableColumn id="10987" name="Column10987" dataDxfId="21787" totalsRowDxfId="5397"/>
    <tableColumn id="10988" name="Column10988" dataDxfId="21786" totalsRowDxfId="5396"/>
    <tableColumn id="10989" name="Column10989" dataDxfId="21785" totalsRowDxfId="5395"/>
    <tableColumn id="10990" name="Column10990" dataDxfId="21784" totalsRowDxfId="5394"/>
    <tableColumn id="10991" name="Column10991" dataDxfId="21783" totalsRowDxfId="5393"/>
    <tableColumn id="10992" name="Column10992" dataDxfId="21782" totalsRowDxfId="5392"/>
    <tableColumn id="10993" name="Column10993" dataDxfId="21781" totalsRowDxfId="5391"/>
    <tableColumn id="10994" name="Column10994" dataDxfId="21780" totalsRowDxfId="5390"/>
    <tableColumn id="10995" name="Column10995" dataDxfId="21779" totalsRowDxfId="5389"/>
    <tableColumn id="10996" name="Column10996" dataDxfId="21778" totalsRowDxfId="5388"/>
    <tableColumn id="10997" name="Column10997" dataDxfId="21777" totalsRowDxfId="5387"/>
    <tableColumn id="10998" name="Column10998" dataDxfId="21776" totalsRowDxfId="5386"/>
    <tableColumn id="10999" name="Column10999" dataDxfId="21775" totalsRowDxfId="5385"/>
    <tableColumn id="11000" name="Column11000" dataDxfId="21774" totalsRowDxfId="5384"/>
    <tableColumn id="11001" name="Column11001" dataDxfId="21773" totalsRowDxfId="5383"/>
    <tableColumn id="11002" name="Column11002" dataDxfId="21772" totalsRowDxfId="5382"/>
    <tableColumn id="11003" name="Column11003" dataDxfId="21771" totalsRowDxfId="5381"/>
    <tableColumn id="11004" name="Column11004" dataDxfId="21770" totalsRowDxfId="5380"/>
    <tableColumn id="11005" name="Column11005" dataDxfId="21769" totalsRowDxfId="5379"/>
    <tableColumn id="11006" name="Column11006" dataDxfId="21768" totalsRowDxfId="5378"/>
    <tableColumn id="11007" name="Column11007" dataDxfId="21767" totalsRowDxfId="5377"/>
    <tableColumn id="11008" name="Column11008" dataDxfId="21766" totalsRowDxfId="5376"/>
    <tableColumn id="11009" name="Column11009" dataDxfId="21765" totalsRowDxfId="5375"/>
    <tableColumn id="11010" name="Column11010" dataDxfId="21764" totalsRowDxfId="5374"/>
    <tableColumn id="11011" name="Column11011" dataDxfId="21763" totalsRowDxfId="5373"/>
    <tableColumn id="11012" name="Column11012" dataDxfId="21762" totalsRowDxfId="5372"/>
    <tableColumn id="11013" name="Column11013" dataDxfId="21761" totalsRowDxfId="5371"/>
    <tableColumn id="11014" name="Column11014" dataDxfId="21760" totalsRowDxfId="5370"/>
    <tableColumn id="11015" name="Column11015" dataDxfId="21759" totalsRowDxfId="5369"/>
    <tableColumn id="11016" name="Column11016" dataDxfId="21758" totalsRowDxfId="5368"/>
    <tableColumn id="11017" name="Column11017" dataDxfId="21757" totalsRowDxfId="5367"/>
    <tableColumn id="11018" name="Column11018" dataDxfId="21756" totalsRowDxfId="5366"/>
    <tableColumn id="11019" name="Column11019" dataDxfId="21755" totalsRowDxfId="5365"/>
    <tableColumn id="11020" name="Column11020" dataDxfId="21754" totalsRowDxfId="5364"/>
    <tableColumn id="11021" name="Column11021" dataDxfId="21753" totalsRowDxfId="5363"/>
    <tableColumn id="11022" name="Column11022" dataDxfId="21752" totalsRowDxfId="5362"/>
    <tableColumn id="11023" name="Column11023" dataDxfId="21751" totalsRowDxfId="5361"/>
    <tableColumn id="11024" name="Column11024" dataDxfId="21750" totalsRowDxfId="5360"/>
    <tableColumn id="11025" name="Column11025" dataDxfId="21749" totalsRowDxfId="5359"/>
    <tableColumn id="11026" name="Column11026" dataDxfId="21748" totalsRowDxfId="5358"/>
    <tableColumn id="11027" name="Column11027" dataDxfId="21747" totalsRowDxfId="5357"/>
    <tableColumn id="11028" name="Column11028" dataDxfId="21746" totalsRowDxfId="5356"/>
    <tableColumn id="11029" name="Column11029" dataDxfId="21745" totalsRowDxfId="5355"/>
    <tableColumn id="11030" name="Column11030" dataDxfId="21744" totalsRowDxfId="5354"/>
    <tableColumn id="11031" name="Column11031" dataDxfId="21743" totalsRowDxfId="5353"/>
    <tableColumn id="11032" name="Column11032" dataDxfId="21742" totalsRowDxfId="5352"/>
    <tableColumn id="11033" name="Column11033" dataDxfId="21741" totalsRowDxfId="5351"/>
    <tableColumn id="11034" name="Column11034" dataDxfId="21740" totalsRowDxfId="5350"/>
    <tableColumn id="11035" name="Column11035" dataDxfId="21739" totalsRowDxfId="5349"/>
    <tableColumn id="11036" name="Column11036" dataDxfId="21738" totalsRowDxfId="5348"/>
    <tableColumn id="11037" name="Column11037" dataDxfId="21737" totalsRowDxfId="5347"/>
    <tableColumn id="11038" name="Column11038" dataDxfId="21736" totalsRowDxfId="5346"/>
    <tableColumn id="11039" name="Column11039" dataDxfId="21735" totalsRowDxfId="5345"/>
    <tableColumn id="11040" name="Column11040" dataDxfId="21734" totalsRowDxfId="5344"/>
    <tableColumn id="11041" name="Column11041" dataDxfId="21733" totalsRowDxfId="5343"/>
    <tableColumn id="11042" name="Column11042" dataDxfId="21732" totalsRowDxfId="5342"/>
    <tableColumn id="11043" name="Column11043" dataDxfId="21731" totalsRowDxfId="5341"/>
    <tableColumn id="11044" name="Column11044" dataDxfId="21730" totalsRowDxfId="5340"/>
    <tableColumn id="11045" name="Column11045" dataDxfId="21729" totalsRowDxfId="5339"/>
    <tableColumn id="11046" name="Column11046" dataDxfId="21728" totalsRowDxfId="5338"/>
    <tableColumn id="11047" name="Column11047" dataDxfId="21727" totalsRowDxfId="5337"/>
    <tableColumn id="11048" name="Column11048" dataDxfId="21726" totalsRowDxfId="5336"/>
    <tableColumn id="11049" name="Column11049" dataDxfId="21725" totalsRowDxfId="5335"/>
    <tableColumn id="11050" name="Column11050" dataDxfId="21724" totalsRowDxfId="5334"/>
    <tableColumn id="11051" name="Column11051" dataDxfId="21723" totalsRowDxfId="5333"/>
    <tableColumn id="11052" name="Column11052" dataDxfId="21722" totalsRowDxfId="5332"/>
    <tableColumn id="11053" name="Column11053" dataDxfId="21721" totalsRowDxfId="5331"/>
    <tableColumn id="11054" name="Column11054" dataDxfId="21720" totalsRowDxfId="5330"/>
    <tableColumn id="11055" name="Column11055" dataDxfId="21719" totalsRowDxfId="5329"/>
    <tableColumn id="11056" name="Column11056" dataDxfId="21718" totalsRowDxfId="5328"/>
    <tableColumn id="11057" name="Column11057" dataDxfId="21717" totalsRowDxfId="5327"/>
    <tableColumn id="11058" name="Column11058" dataDxfId="21716" totalsRowDxfId="5326"/>
    <tableColumn id="11059" name="Column11059" dataDxfId="21715" totalsRowDxfId="5325"/>
    <tableColumn id="11060" name="Column11060" dataDxfId="21714" totalsRowDxfId="5324"/>
    <tableColumn id="11061" name="Column11061" dataDxfId="21713" totalsRowDxfId="5323"/>
    <tableColumn id="11062" name="Column11062" dataDxfId="21712" totalsRowDxfId="5322"/>
    <tableColumn id="11063" name="Column11063" dataDxfId="21711" totalsRowDxfId="5321"/>
    <tableColumn id="11064" name="Column11064" dataDxfId="21710" totalsRowDxfId="5320"/>
    <tableColumn id="11065" name="Column11065" dataDxfId="21709" totalsRowDxfId="5319"/>
    <tableColumn id="11066" name="Column11066" dataDxfId="21708" totalsRowDxfId="5318"/>
    <tableColumn id="11067" name="Column11067" dataDxfId="21707" totalsRowDxfId="5317"/>
    <tableColumn id="11068" name="Column11068" dataDxfId="21706" totalsRowDxfId="5316"/>
    <tableColumn id="11069" name="Column11069" dataDxfId="21705" totalsRowDxfId="5315"/>
    <tableColumn id="11070" name="Column11070" dataDxfId="21704" totalsRowDxfId="5314"/>
    <tableColumn id="11071" name="Column11071" dataDxfId="21703" totalsRowDxfId="5313"/>
    <tableColumn id="11072" name="Column11072" dataDxfId="21702" totalsRowDxfId="5312"/>
    <tableColumn id="11073" name="Column11073" dataDxfId="21701" totalsRowDxfId="5311"/>
    <tableColumn id="11074" name="Column11074" dataDxfId="21700" totalsRowDxfId="5310"/>
    <tableColumn id="11075" name="Column11075" dataDxfId="21699" totalsRowDxfId="5309"/>
    <tableColumn id="11076" name="Column11076" dataDxfId="21698" totalsRowDxfId="5308"/>
    <tableColumn id="11077" name="Column11077" dataDxfId="21697" totalsRowDxfId="5307"/>
    <tableColumn id="11078" name="Column11078" dataDxfId="21696" totalsRowDxfId="5306"/>
    <tableColumn id="11079" name="Column11079" dataDxfId="21695" totalsRowDxfId="5305"/>
    <tableColumn id="11080" name="Column11080" dataDxfId="21694" totalsRowDxfId="5304"/>
    <tableColumn id="11081" name="Column11081" dataDxfId="21693" totalsRowDxfId="5303"/>
    <tableColumn id="11082" name="Column11082" dataDxfId="21692" totalsRowDxfId="5302"/>
    <tableColumn id="11083" name="Column11083" dataDxfId="21691" totalsRowDxfId="5301"/>
    <tableColumn id="11084" name="Column11084" dataDxfId="21690" totalsRowDxfId="5300"/>
    <tableColumn id="11085" name="Column11085" dataDxfId="21689" totalsRowDxfId="5299"/>
    <tableColumn id="11086" name="Column11086" dataDxfId="21688" totalsRowDxfId="5298"/>
    <tableColumn id="11087" name="Column11087" dataDxfId="21687" totalsRowDxfId="5297"/>
    <tableColumn id="11088" name="Column11088" dataDxfId="21686" totalsRowDxfId="5296"/>
    <tableColumn id="11089" name="Column11089" dataDxfId="21685" totalsRowDxfId="5295"/>
    <tableColumn id="11090" name="Column11090" dataDxfId="21684" totalsRowDxfId="5294"/>
    <tableColumn id="11091" name="Column11091" dataDxfId="21683" totalsRowDxfId="5293"/>
    <tableColumn id="11092" name="Column11092" dataDxfId="21682" totalsRowDxfId="5292"/>
    <tableColumn id="11093" name="Column11093" dataDxfId="21681" totalsRowDxfId="5291"/>
    <tableColumn id="11094" name="Column11094" dataDxfId="21680" totalsRowDxfId="5290"/>
    <tableColumn id="11095" name="Column11095" dataDxfId="21679" totalsRowDxfId="5289"/>
    <tableColumn id="11096" name="Column11096" dataDxfId="21678" totalsRowDxfId="5288"/>
    <tableColumn id="11097" name="Column11097" dataDxfId="21677" totalsRowDxfId="5287"/>
    <tableColumn id="11098" name="Column11098" dataDxfId="21676" totalsRowDxfId="5286"/>
    <tableColumn id="11099" name="Column11099" dataDxfId="21675" totalsRowDxfId="5285"/>
    <tableColumn id="11100" name="Column11100" dataDxfId="21674" totalsRowDxfId="5284"/>
    <tableColumn id="11101" name="Column11101" dataDxfId="21673" totalsRowDxfId="5283"/>
    <tableColumn id="11102" name="Column11102" dataDxfId="21672" totalsRowDxfId="5282"/>
    <tableColumn id="11103" name="Column11103" dataDxfId="21671" totalsRowDxfId="5281"/>
    <tableColumn id="11104" name="Column11104" dataDxfId="21670" totalsRowDxfId="5280"/>
    <tableColumn id="11105" name="Column11105" dataDxfId="21669" totalsRowDxfId="5279"/>
    <tableColumn id="11106" name="Column11106" dataDxfId="21668" totalsRowDxfId="5278"/>
    <tableColumn id="11107" name="Column11107" dataDxfId="21667" totalsRowDxfId="5277"/>
    <tableColumn id="11108" name="Column11108" dataDxfId="21666" totalsRowDxfId="5276"/>
    <tableColumn id="11109" name="Column11109" dataDxfId="21665" totalsRowDxfId="5275"/>
    <tableColumn id="11110" name="Column11110" dataDxfId="21664" totalsRowDxfId="5274"/>
    <tableColumn id="11111" name="Column11111" dataDxfId="21663" totalsRowDxfId="5273"/>
    <tableColumn id="11112" name="Column11112" dataDxfId="21662" totalsRowDxfId="5272"/>
    <tableColumn id="11113" name="Column11113" dataDxfId="21661" totalsRowDxfId="5271"/>
    <tableColumn id="11114" name="Column11114" dataDxfId="21660" totalsRowDxfId="5270"/>
    <tableColumn id="11115" name="Column11115" dataDxfId="21659" totalsRowDxfId="5269"/>
    <tableColumn id="11116" name="Column11116" dataDxfId="21658" totalsRowDxfId="5268"/>
    <tableColumn id="11117" name="Column11117" dataDxfId="21657" totalsRowDxfId="5267"/>
    <tableColumn id="11118" name="Column11118" dataDxfId="21656" totalsRowDxfId="5266"/>
    <tableColumn id="11119" name="Column11119" dataDxfId="21655" totalsRowDxfId="5265"/>
    <tableColumn id="11120" name="Column11120" dataDxfId="21654" totalsRowDxfId="5264"/>
    <tableColumn id="11121" name="Column11121" dataDxfId="21653" totalsRowDxfId="5263"/>
    <tableColumn id="11122" name="Column11122" dataDxfId="21652" totalsRowDxfId="5262"/>
    <tableColumn id="11123" name="Column11123" dataDxfId="21651" totalsRowDxfId="5261"/>
    <tableColumn id="11124" name="Column11124" dataDxfId="21650" totalsRowDxfId="5260"/>
    <tableColumn id="11125" name="Column11125" dataDxfId="21649" totalsRowDxfId="5259"/>
    <tableColumn id="11126" name="Column11126" dataDxfId="21648" totalsRowDxfId="5258"/>
    <tableColumn id="11127" name="Column11127" dataDxfId="21647" totalsRowDxfId="5257"/>
    <tableColumn id="11128" name="Column11128" dataDxfId="21646" totalsRowDxfId="5256"/>
    <tableColumn id="11129" name="Column11129" dataDxfId="21645" totalsRowDxfId="5255"/>
    <tableColumn id="11130" name="Column11130" dataDxfId="21644" totalsRowDxfId="5254"/>
    <tableColumn id="11131" name="Column11131" dataDxfId="21643" totalsRowDxfId="5253"/>
    <tableColumn id="11132" name="Column11132" dataDxfId="21642" totalsRowDxfId="5252"/>
    <tableColumn id="11133" name="Column11133" dataDxfId="21641" totalsRowDxfId="5251"/>
    <tableColumn id="11134" name="Column11134" dataDxfId="21640" totalsRowDxfId="5250"/>
    <tableColumn id="11135" name="Column11135" dataDxfId="21639" totalsRowDxfId="5249"/>
    <tableColumn id="11136" name="Column11136" dataDxfId="21638" totalsRowDxfId="5248"/>
    <tableColumn id="11137" name="Column11137" dataDxfId="21637" totalsRowDxfId="5247"/>
    <tableColumn id="11138" name="Column11138" dataDxfId="21636" totalsRowDxfId="5246"/>
    <tableColumn id="11139" name="Column11139" dataDxfId="21635" totalsRowDxfId="5245"/>
    <tableColumn id="11140" name="Column11140" dataDxfId="21634" totalsRowDxfId="5244"/>
    <tableColumn id="11141" name="Column11141" dataDxfId="21633" totalsRowDxfId="5243"/>
    <tableColumn id="11142" name="Column11142" dataDxfId="21632" totalsRowDxfId="5242"/>
    <tableColumn id="11143" name="Column11143" dataDxfId="21631" totalsRowDxfId="5241"/>
    <tableColumn id="11144" name="Column11144" dataDxfId="21630" totalsRowDxfId="5240"/>
    <tableColumn id="11145" name="Column11145" dataDxfId="21629" totalsRowDxfId="5239"/>
    <tableColumn id="11146" name="Column11146" dataDxfId="21628" totalsRowDxfId="5238"/>
    <tableColumn id="11147" name="Column11147" dataDxfId="21627" totalsRowDxfId="5237"/>
    <tableColumn id="11148" name="Column11148" dataDxfId="21626" totalsRowDxfId="5236"/>
    <tableColumn id="11149" name="Column11149" dataDxfId="21625" totalsRowDxfId="5235"/>
    <tableColumn id="11150" name="Column11150" dataDxfId="21624" totalsRowDxfId="5234"/>
    <tableColumn id="11151" name="Column11151" dataDxfId="21623" totalsRowDxfId="5233"/>
    <tableColumn id="11152" name="Column11152" dataDxfId="21622" totalsRowDxfId="5232"/>
    <tableColumn id="11153" name="Column11153" dataDxfId="21621" totalsRowDxfId="5231"/>
    <tableColumn id="11154" name="Column11154" dataDxfId="21620" totalsRowDxfId="5230"/>
    <tableColumn id="11155" name="Column11155" dataDxfId="21619" totalsRowDxfId="5229"/>
    <tableColumn id="11156" name="Column11156" dataDxfId="21618" totalsRowDxfId="5228"/>
    <tableColumn id="11157" name="Column11157" dataDxfId="21617" totalsRowDxfId="5227"/>
    <tableColumn id="11158" name="Column11158" dataDxfId="21616" totalsRowDxfId="5226"/>
    <tableColumn id="11159" name="Column11159" dataDxfId="21615" totalsRowDxfId="5225"/>
    <tableColumn id="11160" name="Column11160" dataDxfId="21614" totalsRowDxfId="5224"/>
    <tableColumn id="11161" name="Column11161" dataDxfId="21613" totalsRowDxfId="5223"/>
    <tableColumn id="11162" name="Column11162" dataDxfId="21612" totalsRowDxfId="5222"/>
    <tableColumn id="11163" name="Column11163" dataDxfId="21611" totalsRowDxfId="5221"/>
    <tableColumn id="11164" name="Column11164" dataDxfId="21610" totalsRowDxfId="5220"/>
    <tableColumn id="11165" name="Column11165" dataDxfId="21609" totalsRowDxfId="5219"/>
    <tableColumn id="11166" name="Column11166" dataDxfId="21608" totalsRowDxfId="5218"/>
    <tableColumn id="11167" name="Column11167" dataDxfId="21607" totalsRowDxfId="5217"/>
    <tableColumn id="11168" name="Column11168" dataDxfId="21606" totalsRowDxfId="5216"/>
    <tableColumn id="11169" name="Column11169" dataDxfId="21605" totalsRowDxfId="5215"/>
    <tableColumn id="11170" name="Column11170" dataDxfId="21604" totalsRowDxfId="5214"/>
    <tableColumn id="11171" name="Column11171" dataDxfId="21603" totalsRowDxfId="5213"/>
    <tableColumn id="11172" name="Column11172" dataDxfId="21602" totalsRowDxfId="5212"/>
    <tableColumn id="11173" name="Column11173" dataDxfId="21601" totalsRowDxfId="5211"/>
    <tableColumn id="11174" name="Column11174" dataDxfId="21600" totalsRowDxfId="5210"/>
    <tableColumn id="11175" name="Column11175" dataDxfId="21599" totalsRowDxfId="5209"/>
    <tableColumn id="11176" name="Column11176" dataDxfId="21598" totalsRowDxfId="5208"/>
    <tableColumn id="11177" name="Column11177" dataDxfId="21597" totalsRowDxfId="5207"/>
    <tableColumn id="11178" name="Column11178" dataDxfId="21596" totalsRowDxfId="5206"/>
    <tableColumn id="11179" name="Column11179" dataDxfId="21595" totalsRowDxfId="5205"/>
    <tableColumn id="11180" name="Column11180" dataDxfId="21594" totalsRowDxfId="5204"/>
    <tableColumn id="11181" name="Column11181" dataDxfId="21593" totalsRowDxfId="5203"/>
    <tableColumn id="11182" name="Column11182" dataDxfId="21592" totalsRowDxfId="5202"/>
    <tableColumn id="11183" name="Column11183" dataDxfId="21591" totalsRowDxfId="5201"/>
    <tableColumn id="11184" name="Column11184" dataDxfId="21590" totalsRowDxfId="5200"/>
    <tableColumn id="11185" name="Column11185" dataDxfId="21589" totalsRowDxfId="5199"/>
    <tableColumn id="11186" name="Column11186" dataDxfId="21588" totalsRowDxfId="5198"/>
    <tableColumn id="11187" name="Column11187" dataDxfId="21587" totalsRowDxfId="5197"/>
    <tableColumn id="11188" name="Column11188" dataDxfId="21586" totalsRowDxfId="5196"/>
    <tableColumn id="11189" name="Column11189" dataDxfId="21585" totalsRowDxfId="5195"/>
    <tableColumn id="11190" name="Column11190" dataDxfId="21584" totalsRowDxfId="5194"/>
    <tableColumn id="11191" name="Column11191" dataDxfId="21583" totalsRowDxfId="5193"/>
    <tableColumn id="11192" name="Column11192" dataDxfId="21582" totalsRowDxfId="5192"/>
    <tableColumn id="11193" name="Column11193" dataDxfId="21581" totalsRowDxfId="5191"/>
    <tableColumn id="11194" name="Column11194" dataDxfId="21580" totalsRowDxfId="5190"/>
    <tableColumn id="11195" name="Column11195" dataDxfId="21579" totalsRowDxfId="5189"/>
    <tableColumn id="11196" name="Column11196" dataDxfId="21578" totalsRowDxfId="5188"/>
    <tableColumn id="11197" name="Column11197" dataDxfId="21577" totalsRowDxfId="5187"/>
    <tableColumn id="11198" name="Column11198" dataDxfId="21576" totalsRowDxfId="5186"/>
    <tableColumn id="11199" name="Column11199" dataDxfId="21575" totalsRowDxfId="5185"/>
    <tableColumn id="11200" name="Column11200" dataDxfId="21574" totalsRowDxfId="5184"/>
    <tableColumn id="11201" name="Column11201" dataDxfId="21573" totalsRowDxfId="5183"/>
    <tableColumn id="11202" name="Column11202" dataDxfId="21572" totalsRowDxfId="5182"/>
    <tableColumn id="11203" name="Column11203" dataDxfId="21571" totalsRowDxfId="5181"/>
    <tableColumn id="11204" name="Column11204" dataDxfId="21570" totalsRowDxfId="5180"/>
    <tableColumn id="11205" name="Column11205" dataDxfId="21569" totalsRowDxfId="5179"/>
    <tableColumn id="11206" name="Column11206" dataDxfId="21568" totalsRowDxfId="5178"/>
    <tableColumn id="11207" name="Column11207" dataDxfId="21567" totalsRowDxfId="5177"/>
    <tableColumn id="11208" name="Column11208" dataDxfId="21566" totalsRowDxfId="5176"/>
    <tableColumn id="11209" name="Column11209" dataDxfId="21565" totalsRowDxfId="5175"/>
    <tableColumn id="11210" name="Column11210" dataDxfId="21564" totalsRowDxfId="5174"/>
    <tableColumn id="11211" name="Column11211" dataDxfId="21563" totalsRowDxfId="5173"/>
    <tableColumn id="11212" name="Column11212" dataDxfId="21562" totalsRowDxfId="5172"/>
    <tableColumn id="11213" name="Column11213" dataDxfId="21561" totalsRowDxfId="5171"/>
    <tableColumn id="11214" name="Column11214" dataDxfId="21560" totalsRowDxfId="5170"/>
    <tableColumn id="11215" name="Column11215" dataDxfId="21559" totalsRowDxfId="5169"/>
    <tableColumn id="11216" name="Column11216" dataDxfId="21558" totalsRowDxfId="5168"/>
    <tableColumn id="11217" name="Column11217" dataDxfId="21557" totalsRowDxfId="5167"/>
    <tableColumn id="11218" name="Column11218" dataDxfId="21556" totalsRowDxfId="5166"/>
    <tableColumn id="11219" name="Column11219" dataDxfId="21555" totalsRowDxfId="5165"/>
    <tableColumn id="11220" name="Column11220" dataDxfId="21554" totalsRowDxfId="5164"/>
    <tableColumn id="11221" name="Column11221" dataDxfId="21553" totalsRowDxfId="5163"/>
    <tableColumn id="11222" name="Column11222" dataDxfId="21552" totalsRowDxfId="5162"/>
    <tableColumn id="11223" name="Column11223" dataDxfId="21551" totalsRowDxfId="5161"/>
    <tableColumn id="11224" name="Column11224" dataDxfId="21550" totalsRowDxfId="5160"/>
    <tableColumn id="11225" name="Column11225" dataDxfId="21549" totalsRowDxfId="5159"/>
    <tableColumn id="11226" name="Column11226" dataDxfId="21548" totalsRowDxfId="5158"/>
    <tableColumn id="11227" name="Column11227" dataDxfId="21547" totalsRowDxfId="5157"/>
    <tableColumn id="11228" name="Column11228" dataDxfId="21546" totalsRowDxfId="5156"/>
    <tableColumn id="11229" name="Column11229" dataDxfId="21545" totalsRowDxfId="5155"/>
    <tableColumn id="11230" name="Column11230" dataDxfId="21544" totalsRowDxfId="5154"/>
    <tableColumn id="11231" name="Column11231" dataDxfId="21543" totalsRowDxfId="5153"/>
    <tableColumn id="11232" name="Column11232" dataDxfId="21542" totalsRowDxfId="5152"/>
    <tableColumn id="11233" name="Column11233" dataDxfId="21541" totalsRowDxfId="5151"/>
    <tableColumn id="11234" name="Column11234" dataDxfId="21540" totalsRowDxfId="5150"/>
    <tableColumn id="11235" name="Column11235" dataDxfId="21539" totalsRowDxfId="5149"/>
    <tableColumn id="11236" name="Column11236" dataDxfId="21538" totalsRowDxfId="5148"/>
    <tableColumn id="11237" name="Column11237" dataDxfId="21537" totalsRowDxfId="5147"/>
    <tableColumn id="11238" name="Column11238" dataDxfId="21536" totalsRowDxfId="5146"/>
    <tableColumn id="11239" name="Column11239" dataDxfId="21535" totalsRowDxfId="5145"/>
    <tableColumn id="11240" name="Column11240" dataDxfId="21534" totalsRowDxfId="5144"/>
    <tableColumn id="11241" name="Column11241" dataDxfId="21533" totalsRowDxfId="5143"/>
    <tableColumn id="11242" name="Column11242" dataDxfId="21532" totalsRowDxfId="5142"/>
    <tableColumn id="11243" name="Column11243" dataDxfId="21531" totalsRowDxfId="5141"/>
    <tableColumn id="11244" name="Column11244" dataDxfId="21530" totalsRowDxfId="5140"/>
    <tableColumn id="11245" name="Column11245" dataDxfId="21529" totalsRowDxfId="5139"/>
    <tableColumn id="11246" name="Column11246" dataDxfId="21528" totalsRowDxfId="5138"/>
    <tableColumn id="11247" name="Column11247" dataDxfId="21527" totalsRowDxfId="5137"/>
    <tableColumn id="11248" name="Column11248" dataDxfId="21526" totalsRowDxfId="5136"/>
    <tableColumn id="11249" name="Column11249" dataDxfId="21525" totalsRowDxfId="5135"/>
    <tableColumn id="11250" name="Column11250" dataDxfId="21524" totalsRowDxfId="5134"/>
    <tableColumn id="11251" name="Column11251" dataDxfId="21523" totalsRowDxfId="5133"/>
    <tableColumn id="11252" name="Column11252" dataDxfId="21522" totalsRowDxfId="5132"/>
    <tableColumn id="11253" name="Column11253" dataDxfId="21521" totalsRowDxfId="5131"/>
    <tableColumn id="11254" name="Column11254" dataDxfId="21520" totalsRowDxfId="5130"/>
    <tableColumn id="11255" name="Column11255" dataDxfId="21519" totalsRowDxfId="5129"/>
    <tableColumn id="11256" name="Column11256" dataDxfId="21518" totalsRowDxfId="5128"/>
    <tableColumn id="11257" name="Column11257" dataDxfId="21517" totalsRowDxfId="5127"/>
    <tableColumn id="11258" name="Column11258" dataDxfId="21516" totalsRowDxfId="5126"/>
    <tableColumn id="11259" name="Column11259" dataDxfId="21515" totalsRowDxfId="5125"/>
    <tableColumn id="11260" name="Column11260" dataDxfId="21514" totalsRowDxfId="5124"/>
    <tableColumn id="11261" name="Column11261" dataDxfId="21513" totalsRowDxfId="5123"/>
    <tableColumn id="11262" name="Column11262" dataDxfId="21512" totalsRowDxfId="5122"/>
    <tableColumn id="11263" name="Column11263" dataDxfId="21511" totalsRowDxfId="5121"/>
    <tableColumn id="11264" name="Column11264" dataDxfId="21510" totalsRowDxfId="5120"/>
    <tableColumn id="11265" name="Column11265" dataDxfId="21509" totalsRowDxfId="5119"/>
    <tableColumn id="11266" name="Column11266" dataDxfId="21508" totalsRowDxfId="5118"/>
    <tableColumn id="11267" name="Column11267" dataDxfId="21507" totalsRowDxfId="5117"/>
    <tableColumn id="11268" name="Column11268" dataDxfId="21506" totalsRowDxfId="5116"/>
    <tableColumn id="11269" name="Column11269" dataDxfId="21505" totalsRowDxfId="5115"/>
    <tableColumn id="11270" name="Column11270" dataDxfId="21504" totalsRowDxfId="5114"/>
    <tableColumn id="11271" name="Column11271" dataDxfId="21503" totalsRowDxfId="5113"/>
    <tableColumn id="11272" name="Column11272" dataDxfId="21502" totalsRowDxfId="5112"/>
    <tableColumn id="11273" name="Column11273" dataDxfId="21501" totalsRowDxfId="5111"/>
    <tableColumn id="11274" name="Column11274" dataDxfId="21500" totalsRowDxfId="5110"/>
    <tableColumn id="11275" name="Column11275" dataDxfId="21499" totalsRowDxfId="5109"/>
    <tableColumn id="11276" name="Column11276" dataDxfId="21498" totalsRowDxfId="5108"/>
    <tableColumn id="11277" name="Column11277" dataDxfId="21497" totalsRowDxfId="5107"/>
    <tableColumn id="11278" name="Column11278" dataDxfId="21496" totalsRowDxfId="5106"/>
    <tableColumn id="11279" name="Column11279" dataDxfId="21495" totalsRowDxfId="5105"/>
    <tableColumn id="11280" name="Column11280" dataDxfId="21494" totalsRowDxfId="5104"/>
    <tableColumn id="11281" name="Column11281" dataDxfId="21493" totalsRowDxfId="5103"/>
    <tableColumn id="11282" name="Column11282" dataDxfId="21492" totalsRowDxfId="5102"/>
    <tableColumn id="11283" name="Column11283" dataDxfId="21491" totalsRowDxfId="5101"/>
    <tableColumn id="11284" name="Column11284" dataDxfId="21490" totalsRowDxfId="5100"/>
    <tableColumn id="11285" name="Column11285" dataDxfId="21489" totalsRowDxfId="5099"/>
    <tableColumn id="11286" name="Column11286" dataDxfId="21488" totalsRowDxfId="5098"/>
    <tableColumn id="11287" name="Column11287" dataDxfId="21487" totalsRowDxfId="5097"/>
    <tableColumn id="11288" name="Column11288" dataDxfId="21486" totalsRowDxfId="5096"/>
    <tableColumn id="11289" name="Column11289" dataDxfId="21485" totalsRowDxfId="5095"/>
    <tableColumn id="11290" name="Column11290" dataDxfId="21484" totalsRowDxfId="5094"/>
    <tableColumn id="11291" name="Column11291" dataDxfId="21483" totalsRowDxfId="5093"/>
    <tableColumn id="11292" name="Column11292" dataDxfId="21482" totalsRowDxfId="5092"/>
    <tableColumn id="11293" name="Column11293" dataDxfId="21481" totalsRowDxfId="5091"/>
    <tableColumn id="11294" name="Column11294" dataDxfId="21480" totalsRowDxfId="5090"/>
    <tableColumn id="11295" name="Column11295" dataDxfId="21479" totalsRowDxfId="5089"/>
    <tableColumn id="11296" name="Column11296" dataDxfId="21478" totalsRowDxfId="5088"/>
    <tableColumn id="11297" name="Column11297" dataDxfId="21477" totalsRowDxfId="5087"/>
    <tableColumn id="11298" name="Column11298" dataDxfId="21476" totalsRowDxfId="5086"/>
    <tableColumn id="11299" name="Column11299" dataDxfId="21475" totalsRowDxfId="5085"/>
    <tableColumn id="11300" name="Column11300" dataDxfId="21474" totalsRowDxfId="5084"/>
    <tableColumn id="11301" name="Column11301" dataDxfId="21473" totalsRowDxfId="5083"/>
    <tableColumn id="11302" name="Column11302" dataDxfId="21472" totalsRowDxfId="5082"/>
    <tableColumn id="11303" name="Column11303" dataDxfId="21471" totalsRowDxfId="5081"/>
    <tableColumn id="11304" name="Column11304" dataDxfId="21470" totalsRowDxfId="5080"/>
    <tableColumn id="11305" name="Column11305" dataDxfId="21469" totalsRowDxfId="5079"/>
    <tableColumn id="11306" name="Column11306" dataDxfId="21468" totalsRowDxfId="5078"/>
    <tableColumn id="11307" name="Column11307" dataDxfId="21467" totalsRowDxfId="5077"/>
    <tableColumn id="11308" name="Column11308" dataDxfId="21466" totalsRowDxfId="5076"/>
    <tableColumn id="11309" name="Column11309" dataDxfId="21465" totalsRowDxfId="5075"/>
    <tableColumn id="11310" name="Column11310" dataDxfId="21464" totalsRowDxfId="5074"/>
    <tableColumn id="11311" name="Column11311" dataDxfId="21463" totalsRowDxfId="5073"/>
    <tableColumn id="11312" name="Column11312" dataDxfId="21462" totalsRowDxfId="5072"/>
    <tableColumn id="11313" name="Column11313" dataDxfId="21461" totalsRowDxfId="5071"/>
    <tableColumn id="11314" name="Column11314" dataDxfId="21460" totalsRowDxfId="5070"/>
    <tableColumn id="11315" name="Column11315" dataDxfId="21459" totalsRowDxfId="5069"/>
    <tableColumn id="11316" name="Column11316" dataDxfId="21458" totalsRowDxfId="5068"/>
    <tableColumn id="11317" name="Column11317" dataDxfId="21457" totalsRowDxfId="5067"/>
    <tableColumn id="11318" name="Column11318" dataDxfId="21456" totalsRowDxfId="5066"/>
    <tableColumn id="11319" name="Column11319" dataDxfId="21455" totalsRowDxfId="5065"/>
    <tableColumn id="11320" name="Column11320" dataDxfId="21454" totalsRowDxfId="5064"/>
    <tableColumn id="11321" name="Column11321" dataDxfId="21453" totalsRowDxfId="5063"/>
    <tableColumn id="11322" name="Column11322" dataDxfId="21452" totalsRowDxfId="5062"/>
    <tableColumn id="11323" name="Column11323" dataDxfId="21451" totalsRowDxfId="5061"/>
    <tableColumn id="11324" name="Column11324" dataDxfId="21450" totalsRowDxfId="5060"/>
    <tableColumn id="11325" name="Column11325" dataDxfId="21449" totalsRowDxfId="5059"/>
    <tableColumn id="11326" name="Column11326" dataDxfId="21448" totalsRowDxfId="5058"/>
    <tableColumn id="11327" name="Column11327" dataDxfId="21447" totalsRowDxfId="5057"/>
    <tableColumn id="11328" name="Column11328" dataDxfId="21446" totalsRowDxfId="5056"/>
    <tableColumn id="11329" name="Column11329" dataDxfId="21445" totalsRowDxfId="5055"/>
    <tableColumn id="11330" name="Column11330" dataDxfId="21444" totalsRowDxfId="5054"/>
    <tableColumn id="11331" name="Column11331" dataDxfId="21443" totalsRowDxfId="5053"/>
    <tableColumn id="11332" name="Column11332" dataDxfId="21442" totalsRowDxfId="5052"/>
    <tableColumn id="11333" name="Column11333" dataDxfId="21441" totalsRowDxfId="5051"/>
    <tableColumn id="11334" name="Column11334" dataDxfId="21440" totalsRowDxfId="5050"/>
    <tableColumn id="11335" name="Column11335" dataDxfId="21439" totalsRowDxfId="5049"/>
    <tableColumn id="11336" name="Column11336" dataDxfId="21438" totalsRowDxfId="5048"/>
    <tableColumn id="11337" name="Column11337" dataDxfId="21437" totalsRowDxfId="5047"/>
    <tableColumn id="11338" name="Column11338" dataDxfId="21436" totalsRowDxfId="5046"/>
    <tableColumn id="11339" name="Column11339" dataDxfId="21435" totalsRowDxfId="5045"/>
    <tableColumn id="11340" name="Column11340" dataDxfId="21434" totalsRowDxfId="5044"/>
    <tableColumn id="11341" name="Column11341" dataDxfId="21433" totalsRowDxfId="5043"/>
    <tableColumn id="11342" name="Column11342" dataDxfId="21432" totalsRowDxfId="5042"/>
    <tableColumn id="11343" name="Column11343" dataDxfId="21431" totalsRowDxfId="5041"/>
    <tableColumn id="11344" name="Column11344" dataDxfId="21430" totalsRowDxfId="5040"/>
    <tableColumn id="11345" name="Column11345" dataDxfId="21429" totalsRowDxfId="5039"/>
    <tableColumn id="11346" name="Column11346" dataDxfId="21428" totalsRowDxfId="5038"/>
    <tableColumn id="11347" name="Column11347" dataDxfId="21427" totalsRowDxfId="5037"/>
    <tableColumn id="11348" name="Column11348" dataDxfId="21426" totalsRowDxfId="5036"/>
    <tableColumn id="11349" name="Column11349" dataDxfId="21425" totalsRowDxfId="5035"/>
    <tableColumn id="11350" name="Column11350" dataDxfId="21424" totalsRowDxfId="5034"/>
    <tableColumn id="11351" name="Column11351" dataDxfId="21423" totalsRowDxfId="5033"/>
    <tableColumn id="11352" name="Column11352" dataDxfId="21422" totalsRowDxfId="5032"/>
    <tableColumn id="11353" name="Column11353" dataDxfId="21421" totalsRowDxfId="5031"/>
    <tableColumn id="11354" name="Column11354" dataDxfId="21420" totalsRowDxfId="5030"/>
    <tableColumn id="11355" name="Column11355" dataDxfId="21419" totalsRowDxfId="5029"/>
    <tableColumn id="11356" name="Column11356" dataDxfId="21418" totalsRowDxfId="5028"/>
    <tableColumn id="11357" name="Column11357" dataDxfId="21417" totalsRowDxfId="5027"/>
    <tableColumn id="11358" name="Column11358" dataDxfId="21416" totalsRowDxfId="5026"/>
    <tableColumn id="11359" name="Column11359" dataDxfId="21415" totalsRowDxfId="5025"/>
    <tableColumn id="11360" name="Column11360" dataDxfId="21414" totalsRowDxfId="5024"/>
    <tableColumn id="11361" name="Column11361" dataDxfId="21413" totalsRowDxfId="5023"/>
    <tableColumn id="11362" name="Column11362" dataDxfId="21412" totalsRowDxfId="5022"/>
    <tableColumn id="11363" name="Column11363" dataDxfId="21411" totalsRowDxfId="5021"/>
    <tableColumn id="11364" name="Column11364" dataDxfId="21410" totalsRowDxfId="5020"/>
    <tableColumn id="11365" name="Column11365" dataDxfId="21409" totalsRowDxfId="5019"/>
    <tableColumn id="11366" name="Column11366" dataDxfId="21408" totalsRowDxfId="5018"/>
    <tableColumn id="11367" name="Column11367" dataDxfId="21407" totalsRowDxfId="5017"/>
    <tableColumn id="11368" name="Column11368" dataDxfId="21406" totalsRowDxfId="5016"/>
    <tableColumn id="11369" name="Column11369" dataDxfId="21405" totalsRowDxfId="5015"/>
    <tableColumn id="11370" name="Column11370" dataDxfId="21404" totalsRowDxfId="5014"/>
    <tableColumn id="11371" name="Column11371" dataDxfId="21403" totalsRowDxfId="5013"/>
    <tableColumn id="11372" name="Column11372" dataDxfId="21402" totalsRowDxfId="5012"/>
    <tableColumn id="11373" name="Column11373" dataDxfId="21401" totalsRowDxfId="5011"/>
    <tableColumn id="11374" name="Column11374" dataDxfId="21400" totalsRowDxfId="5010"/>
    <tableColumn id="11375" name="Column11375" dataDxfId="21399" totalsRowDxfId="5009"/>
    <tableColumn id="11376" name="Column11376" dataDxfId="21398" totalsRowDxfId="5008"/>
    <tableColumn id="11377" name="Column11377" dataDxfId="21397" totalsRowDxfId="5007"/>
    <tableColumn id="11378" name="Column11378" dataDxfId="21396" totalsRowDxfId="5006"/>
    <tableColumn id="11379" name="Column11379" dataDxfId="21395" totalsRowDxfId="5005"/>
    <tableColumn id="11380" name="Column11380" dataDxfId="21394" totalsRowDxfId="5004"/>
    <tableColumn id="11381" name="Column11381" dataDxfId="21393" totalsRowDxfId="5003"/>
    <tableColumn id="11382" name="Column11382" dataDxfId="21392" totalsRowDxfId="5002"/>
    <tableColumn id="11383" name="Column11383" dataDxfId="21391" totalsRowDxfId="5001"/>
    <tableColumn id="11384" name="Column11384" dataDxfId="21390" totalsRowDxfId="5000"/>
    <tableColumn id="11385" name="Column11385" dataDxfId="21389" totalsRowDxfId="4999"/>
    <tableColumn id="11386" name="Column11386" dataDxfId="21388" totalsRowDxfId="4998"/>
    <tableColumn id="11387" name="Column11387" dataDxfId="21387" totalsRowDxfId="4997"/>
    <tableColumn id="11388" name="Column11388" dataDxfId="21386" totalsRowDxfId="4996"/>
    <tableColumn id="11389" name="Column11389" dataDxfId="21385" totalsRowDxfId="4995"/>
    <tableColumn id="11390" name="Column11390" dataDxfId="21384" totalsRowDxfId="4994"/>
    <tableColumn id="11391" name="Column11391" dataDxfId="21383" totalsRowDxfId="4993"/>
    <tableColumn id="11392" name="Column11392" dataDxfId="21382" totalsRowDxfId="4992"/>
    <tableColumn id="11393" name="Column11393" dataDxfId="21381" totalsRowDxfId="4991"/>
    <tableColumn id="11394" name="Column11394" dataDxfId="21380" totalsRowDxfId="4990"/>
    <tableColumn id="11395" name="Column11395" dataDxfId="21379" totalsRowDxfId="4989"/>
    <tableColumn id="11396" name="Column11396" dataDxfId="21378" totalsRowDxfId="4988"/>
    <tableColumn id="11397" name="Column11397" dataDxfId="21377" totalsRowDxfId="4987"/>
    <tableColumn id="11398" name="Column11398" dataDxfId="21376" totalsRowDxfId="4986"/>
    <tableColumn id="11399" name="Column11399" dataDxfId="21375" totalsRowDxfId="4985"/>
    <tableColumn id="11400" name="Column11400" dataDxfId="21374" totalsRowDxfId="4984"/>
    <tableColumn id="11401" name="Column11401" dataDxfId="21373" totalsRowDxfId="4983"/>
    <tableColumn id="11402" name="Column11402" dataDxfId="21372" totalsRowDxfId="4982"/>
    <tableColumn id="11403" name="Column11403" dataDxfId="21371" totalsRowDxfId="4981"/>
    <tableColumn id="11404" name="Column11404" dataDxfId="21370" totalsRowDxfId="4980"/>
    <tableColumn id="11405" name="Column11405" dataDxfId="21369" totalsRowDxfId="4979"/>
    <tableColumn id="11406" name="Column11406" dataDxfId="21368" totalsRowDxfId="4978"/>
    <tableColumn id="11407" name="Column11407" dataDxfId="21367" totalsRowDxfId="4977"/>
    <tableColumn id="11408" name="Column11408" dataDxfId="21366" totalsRowDxfId="4976"/>
    <tableColumn id="11409" name="Column11409" dataDxfId="21365" totalsRowDxfId="4975"/>
    <tableColumn id="11410" name="Column11410" dataDxfId="21364" totalsRowDxfId="4974"/>
    <tableColumn id="11411" name="Column11411" dataDxfId="21363" totalsRowDxfId="4973"/>
    <tableColumn id="11412" name="Column11412" dataDxfId="21362" totalsRowDxfId="4972"/>
    <tableColumn id="11413" name="Column11413" dataDxfId="21361" totalsRowDxfId="4971"/>
    <tableColumn id="11414" name="Column11414" dataDxfId="21360" totalsRowDxfId="4970"/>
    <tableColumn id="11415" name="Column11415" dataDxfId="21359" totalsRowDxfId="4969"/>
    <tableColumn id="11416" name="Column11416" dataDxfId="21358" totalsRowDxfId="4968"/>
    <tableColumn id="11417" name="Column11417" dataDxfId="21357" totalsRowDxfId="4967"/>
    <tableColumn id="11418" name="Column11418" dataDxfId="21356" totalsRowDxfId="4966"/>
    <tableColumn id="11419" name="Column11419" dataDxfId="21355" totalsRowDxfId="4965"/>
    <tableColumn id="11420" name="Column11420" dataDxfId="21354" totalsRowDxfId="4964"/>
    <tableColumn id="11421" name="Column11421" dataDxfId="21353" totalsRowDxfId="4963"/>
    <tableColumn id="11422" name="Column11422" dataDxfId="21352" totalsRowDxfId="4962"/>
    <tableColumn id="11423" name="Column11423" dataDxfId="21351" totalsRowDxfId="4961"/>
    <tableColumn id="11424" name="Column11424" dataDxfId="21350" totalsRowDxfId="4960"/>
    <tableColumn id="11425" name="Column11425" dataDxfId="21349" totalsRowDxfId="4959"/>
    <tableColumn id="11426" name="Column11426" dataDxfId="21348" totalsRowDxfId="4958"/>
    <tableColumn id="11427" name="Column11427" dataDxfId="21347" totalsRowDxfId="4957"/>
    <tableColumn id="11428" name="Column11428" dataDxfId="21346" totalsRowDxfId="4956"/>
    <tableColumn id="11429" name="Column11429" dataDxfId="21345" totalsRowDxfId="4955"/>
    <tableColumn id="11430" name="Column11430" dataDxfId="21344" totalsRowDxfId="4954"/>
    <tableColumn id="11431" name="Column11431" dataDxfId="21343" totalsRowDxfId="4953"/>
    <tableColumn id="11432" name="Column11432" dataDxfId="21342" totalsRowDxfId="4952"/>
    <tableColumn id="11433" name="Column11433" dataDxfId="21341" totalsRowDxfId="4951"/>
    <tableColumn id="11434" name="Column11434" dataDxfId="21340" totalsRowDxfId="4950"/>
    <tableColumn id="11435" name="Column11435" dataDxfId="21339" totalsRowDxfId="4949"/>
    <tableColumn id="11436" name="Column11436" dataDxfId="21338" totalsRowDxfId="4948"/>
    <tableColumn id="11437" name="Column11437" dataDxfId="21337" totalsRowDxfId="4947"/>
    <tableColumn id="11438" name="Column11438" dataDxfId="21336" totalsRowDxfId="4946"/>
    <tableColumn id="11439" name="Column11439" dataDxfId="21335" totalsRowDxfId="4945"/>
    <tableColumn id="11440" name="Column11440" dataDxfId="21334" totalsRowDxfId="4944"/>
    <tableColumn id="11441" name="Column11441" dataDxfId="21333" totalsRowDxfId="4943"/>
    <tableColumn id="11442" name="Column11442" dataDxfId="21332" totalsRowDxfId="4942"/>
    <tableColumn id="11443" name="Column11443" dataDxfId="21331" totalsRowDxfId="4941"/>
    <tableColumn id="11444" name="Column11444" dataDxfId="21330" totalsRowDxfId="4940"/>
    <tableColumn id="11445" name="Column11445" dataDxfId="21329" totalsRowDxfId="4939"/>
    <tableColumn id="11446" name="Column11446" dataDxfId="21328" totalsRowDxfId="4938"/>
    <tableColumn id="11447" name="Column11447" dataDxfId="21327" totalsRowDxfId="4937"/>
    <tableColumn id="11448" name="Column11448" dataDxfId="21326" totalsRowDxfId="4936"/>
    <tableColumn id="11449" name="Column11449" dataDxfId="21325" totalsRowDxfId="4935"/>
    <tableColumn id="11450" name="Column11450" dataDxfId="21324" totalsRowDxfId="4934"/>
    <tableColumn id="11451" name="Column11451" dataDxfId="21323" totalsRowDxfId="4933"/>
    <tableColumn id="11452" name="Column11452" dataDxfId="21322" totalsRowDxfId="4932"/>
    <tableColumn id="11453" name="Column11453" dataDxfId="21321" totalsRowDxfId="4931"/>
    <tableColumn id="11454" name="Column11454" dataDxfId="21320" totalsRowDxfId="4930"/>
    <tableColumn id="11455" name="Column11455" dataDxfId="21319" totalsRowDxfId="4929"/>
    <tableColumn id="11456" name="Column11456" dataDxfId="21318" totalsRowDxfId="4928"/>
    <tableColumn id="11457" name="Column11457" dataDxfId="21317" totalsRowDxfId="4927"/>
    <tableColumn id="11458" name="Column11458" dataDxfId="21316" totalsRowDxfId="4926"/>
    <tableColumn id="11459" name="Column11459" dataDxfId="21315" totalsRowDxfId="4925"/>
    <tableColumn id="11460" name="Column11460" dataDxfId="21314" totalsRowDxfId="4924"/>
    <tableColumn id="11461" name="Column11461" dataDxfId="21313" totalsRowDxfId="4923"/>
    <tableColumn id="11462" name="Column11462" dataDxfId="21312" totalsRowDxfId="4922"/>
    <tableColumn id="11463" name="Column11463" dataDxfId="21311" totalsRowDxfId="4921"/>
    <tableColumn id="11464" name="Column11464" dataDxfId="21310" totalsRowDxfId="4920"/>
    <tableColumn id="11465" name="Column11465" dataDxfId="21309" totalsRowDxfId="4919"/>
    <tableColumn id="11466" name="Column11466" dataDxfId="21308" totalsRowDxfId="4918"/>
    <tableColumn id="11467" name="Column11467" dataDxfId="21307" totalsRowDxfId="4917"/>
    <tableColumn id="11468" name="Column11468" dataDxfId="21306" totalsRowDxfId="4916"/>
    <tableColumn id="11469" name="Column11469" dataDxfId="21305" totalsRowDxfId="4915"/>
    <tableColumn id="11470" name="Column11470" dataDxfId="21304" totalsRowDxfId="4914"/>
    <tableColumn id="11471" name="Column11471" dataDxfId="21303" totalsRowDxfId="4913"/>
    <tableColumn id="11472" name="Column11472" dataDxfId="21302" totalsRowDxfId="4912"/>
    <tableColumn id="11473" name="Column11473" dataDxfId="21301" totalsRowDxfId="4911"/>
    <tableColumn id="11474" name="Column11474" dataDxfId="21300" totalsRowDxfId="4910"/>
    <tableColumn id="11475" name="Column11475" dataDxfId="21299" totalsRowDxfId="4909"/>
    <tableColumn id="11476" name="Column11476" dataDxfId="21298" totalsRowDxfId="4908"/>
    <tableColumn id="11477" name="Column11477" dataDxfId="21297" totalsRowDxfId="4907"/>
    <tableColumn id="11478" name="Column11478" dataDxfId="21296" totalsRowDxfId="4906"/>
    <tableColumn id="11479" name="Column11479" dataDxfId="21295" totalsRowDxfId="4905"/>
    <tableColumn id="11480" name="Column11480" dataDxfId="21294" totalsRowDxfId="4904"/>
    <tableColumn id="11481" name="Column11481" dataDxfId="21293" totalsRowDxfId="4903"/>
    <tableColumn id="11482" name="Column11482" dataDxfId="21292" totalsRowDxfId="4902"/>
    <tableColumn id="11483" name="Column11483" dataDxfId="21291" totalsRowDxfId="4901"/>
    <tableColumn id="11484" name="Column11484" dataDxfId="21290" totalsRowDxfId="4900"/>
    <tableColumn id="11485" name="Column11485" dataDxfId="21289" totalsRowDxfId="4899"/>
    <tableColumn id="11486" name="Column11486" dataDxfId="21288" totalsRowDxfId="4898"/>
    <tableColumn id="11487" name="Column11487" dataDxfId="21287" totalsRowDxfId="4897"/>
    <tableColumn id="11488" name="Column11488" dataDxfId="21286" totalsRowDxfId="4896"/>
    <tableColumn id="11489" name="Column11489" dataDxfId="21285" totalsRowDxfId="4895"/>
    <tableColumn id="11490" name="Column11490" dataDxfId="21284" totalsRowDxfId="4894"/>
    <tableColumn id="11491" name="Column11491" dataDxfId="21283" totalsRowDxfId="4893"/>
    <tableColumn id="11492" name="Column11492" dataDxfId="21282" totalsRowDxfId="4892"/>
    <tableColumn id="11493" name="Column11493" dataDxfId="21281" totalsRowDxfId="4891"/>
    <tableColumn id="11494" name="Column11494" dataDxfId="21280" totalsRowDxfId="4890"/>
    <tableColumn id="11495" name="Column11495" dataDxfId="21279" totalsRowDxfId="4889"/>
    <tableColumn id="11496" name="Column11496" dataDxfId="21278" totalsRowDxfId="4888"/>
    <tableColumn id="11497" name="Column11497" dataDxfId="21277" totalsRowDxfId="4887"/>
    <tableColumn id="11498" name="Column11498" dataDxfId="21276" totalsRowDxfId="4886"/>
    <tableColumn id="11499" name="Column11499" dataDxfId="21275" totalsRowDxfId="4885"/>
    <tableColumn id="11500" name="Column11500" dataDxfId="21274" totalsRowDxfId="4884"/>
    <tableColumn id="11501" name="Column11501" dataDxfId="21273" totalsRowDxfId="4883"/>
    <tableColumn id="11502" name="Column11502" dataDxfId="21272" totalsRowDxfId="4882"/>
    <tableColumn id="11503" name="Column11503" dataDxfId="21271" totalsRowDxfId="4881"/>
    <tableColumn id="11504" name="Column11504" dataDxfId="21270" totalsRowDxfId="4880"/>
    <tableColumn id="11505" name="Column11505" dataDxfId="21269" totalsRowDxfId="4879"/>
    <tableColumn id="11506" name="Column11506" dataDxfId="21268" totalsRowDxfId="4878"/>
    <tableColumn id="11507" name="Column11507" dataDxfId="21267" totalsRowDxfId="4877"/>
    <tableColumn id="11508" name="Column11508" dataDxfId="21266" totalsRowDxfId="4876"/>
    <tableColumn id="11509" name="Column11509" dataDxfId="21265" totalsRowDxfId="4875"/>
    <tableColumn id="11510" name="Column11510" dataDxfId="21264" totalsRowDxfId="4874"/>
    <tableColumn id="11511" name="Column11511" dataDxfId="21263" totalsRowDxfId="4873"/>
    <tableColumn id="11512" name="Column11512" dataDxfId="21262" totalsRowDxfId="4872"/>
    <tableColumn id="11513" name="Column11513" dataDxfId="21261" totalsRowDxfId="4871"/>
    <tableColumn id="11514" name="Column11514" dataDxfId="21260" totalsRowDxfId="4870"/>
    <tableColumn id="11515" name="Column11515" dataDxfId="21259" totalsRowDxfId="4869"/>
    <tableColumn id="11516" name="Column11516" dataDxfId="21258" totalsRowDxfId="4868"/>
    <tableColumn id="11517" name="Column11517" dataDxfId="21257" totalsRowDxfId="4867"/>
    <tableColumn id="11518" name="Column11518" dataDxfId="21256" totalsRowDxfId="4866"/>
    <tableColumn id="11519" name="Column11519" dataDxfId="21255" totalsRowDxfId="4865"/>
    <tableColumn id="11520" name="Column11520" dataDxfId="21254" totalsRowDxfId="4864"/>
    <tableColumn id="11521" name="Column11521" dataDxfId="21253" totalsRowDxfId="4863"/>
    <tableColumn id="11522" name="Column11522" dataDxfId="21252" totalsRowDxfId="4862"/>
    <tableColumn id="11523" name="Column11523" dataDxfId="21251" totalsRowDxfId="4861"/>
    <tableColumn id="11524" name="Column11524" dataDxfId="21250" totalsRowDxfId="4860"/>
    <tableColumn id="11525" name="Column11525" dataDxfId="21249" totalsRowDxfId="4859"/>
    <tableColumn id="11526" name="Column11526" dataDxfId="21248" totalsRowDxfId="4858"/>
    <tableColumn id="11527" name="Column11527" dataDxfId="21247" totalsRowDxfId="4857"/>
    <tableColumn id="11528" name="Column11528" dataDxfId="21246" totalsRowDxfId="4856"/>
    <tableColumn id="11529" name="Column11529" dataDxfId="21245" totalsRowDxfId="4855"/>
    <tableColumn id="11530" name="Column11530" dataDxfId="21244" totalsRowDxfId="4854"/>
    <tableColumn id="11531" name="Column11531" dataDxfId="21243" totalsRowDxfId="4853"/>
    <tableColumn id="11532" name="Column11532" dataDxfId="21242" totalsRowDxfId="4852"/>
    <tableColumn id="11533" name="Column11533" dataDxfId="21241" totalsRowDxfId="4851"/>
    <tableColumn id="11534" name="Column11534" dataDxfId="21240" totalsRowDxfId="4850"/>
    <tableColumn id="11535" name="Column11535" dataDxfId="21239" totalsRowDxfId="4849"/>
    <tableColumn id="11536" name="Column11536" dataDxfId="21238" totalsRowDxfId="4848"/>
    <tableColumn id="11537" name="Column11537" dataDxfId="21237" totalsRowDxfId="4847"/>
    <tableColumn id="11538" name="Column11538" dataDxfId="21236" totalsRowDxfId="4846"/>
    <tableColumn id="11539" name="Column11539" dataDxfId="21235" totalsRowDxfId="4845"/>
    <tableColumn id="11540" name="Column11540" dataDxfId="21234" totalsRowDxfId="4844"/>
    <tableColumn id="11541" name="Column11541" dataDxfId="21233" totalsRowDxfId="4843"/>
    <tableColumn id="11542" name="Column11542" dataDxfId="21232" totalsRowDxfId="4842"/>
    <tableColumn id="11543" name="Column11543" dataDxfId="21231" totalsRowDxfId="4841"/>
    <tableColumn id="11544" name="Column11544" dataDxfId="21230" totalsRowDxfId="4840"/>
    <tableColumn id="11545" name="Column11545" dataDxfId="21229" totalsRowDxfId="4839"/>
    <tableColumn id="11546" name="Column11546" dataDxfId="21228" totalsRowDxfId="4838"/>
    <tableColumn id="11547" name="Column11547" dataDxfId="21227" totalsRowDxfId="4837"/>
    <tableColumn id="11548" name="Column11548" dataDxfId="21226" totalsRowDxfId="4836"/>
    <tableColumn id="11549" name="Column11549" dataDxfId="21225" totalsRowDxfId="4835"/>
    <tableColumn id="11550" name="Column11550" dataDxfId="21224" totalsRowDxfId="4834"/>
    <tableColumn id="11551" name="Column11551" dataDxfId="21223" totalsRowDxfId="4833"/>
    <tableColumn id="11552" name="Column11552" dataDxfId="21222" totalsRowDxfId="4832"/>
    <tableColumn id="11553" name="Column11553" dataDxfId="21221" totalsRowDxfId="4831"/>
    <tableColumn id="11554" name="Column11554" dataDxfId="21220" totalsRowDxfId="4830"/>
    <tableColumn id="11555" name="Column11555" dataDxfId="21219" totalsRowDxfId="4829"/>
    <tableColumn id="11556" name="Column11556" dataDxfId="21218" totalsRowDxfId="4828"/>
    <tableColumn id="11557" name="Column11557" dataDxfId="21217" totalsRowDxfId="4827"/>
    <tableColumn id="11558" name="Column11558" dataDxfId="21216" totalsRowDxfId="4826"/>
    <tableColumn id="11559" name="Column11559" dataDxfId="21215" totalsRowDxfId="4825"/>
    <tableColumn id="11560" name="Column11560" dataDxfId="21214" totalsRowDxfId="4824"/>
    <tableColumn id="11561" name="Column11561" dataDxfId="21213" totalsRowDxfId="4823"/>
    <tableColumn id="11562" name="Column11562" dataDxfId="21212" totalsRowDxfId="4822"/>
    <tableColumn id="11563" name="Column11563" dataDxfId="21211" totalsRowDxfId="4821"/>
    <tableColumn id="11564" name="Column11564" dataDxfId="21210" totalsRowDxfId="4820"/>
    <tableColumn id="11565" name="Column11565" dataDxfId="21209" totalsRowDxfId="4819"/>
    <tableColumn id="11566" name="Column11566" dataDxfId="21208" totalsRowDxfId="4818"/>
    <tableColumn id="11567" name="Column11567" dataDxfId="21207" totalsRowDxfId="4817"/>
    <tableColumn id="11568" name="Column11568" dataDxfId="21206" totalsRowDxfId="4816"/>
    <tableColumn id="11569" name="Column11569" dataDxfId="21205" totalsRowDxfId="4815"/>
    <tableColumn id="11570" name="Column11570" dataDxfId="21204" totalsRowDxfId="4814"/>
    <tableColumn id="11571" name="Column11571" dataDxfId="21203" totalsRowDxfId="4813"/>
    <tableColumn id="11572" name="Column11572" dataDxfId="21202" totalsRowDxfId="4812"/>
    <tableColumn id="11573" name="Column11573" dataDxfId="21201" totalsRowDxfId="4811"/>
    <tableColumn id="11574" name="Column11574" dataDxfId="21200" totalsRowDxfId="4810"/>
    <tableColumn id="11575" name="Column11575" dataDxfId="21199" totalsRowDxfId="4809"/>
    <tableColumn id="11576" name="Column11576" dataDxfId="21198" totalsRowDxfId="4808"/>
    <tableColumn id="11577" name="Column11577" dataDxfId="21197" totalsRowDxfId="4807"/>
    <tableColumn id="11578" name="Column11578" dataDxfId="21196" totalsRowDxfId="4806"/>
    <tableColumn id="11579" name="Column11579" dataDxfId="21195" totalsRowDxfId="4805"/>
    <tableColumn id="11580" name="Column11580" dataDxfId="21194" totalsRowDxfId="4804"/>
    <tableColumn id="11581" name="Column11581" dataDxfId="21193" totalsRowDxfId="4803"/>
    <tableColumn id="11582" name="Column11582" dataDxfId="21192" totalsRowDxfId="4802"/>
    <tableColumn id="11583" name="Column11583" dataDxfId="21191" totalsRowDxfId="4801"/>
    <tableColumn id="11584" name="Column11584" dataDxfId="21190" totalsRowDxfId="4800"/>
    <tableColumn id="11585" name="Column11585" dataDxfId="21189" totalsRowDxfId="4799"/>
    <tableColumn id="11586" name="Column11586" dataDxfId="21188" totalsRowDxfId="4798"/>
    <tableColumn id="11587" name="Column11587" dataDxfId="21187" totalsRowDxfId="4797"/>
    <tableColumn id="11588" name="Column11588" dataDxfId="21186" totalsRowDxfId="4796"/>
    <tableColumn id="11589" name="Column11589" dataDxfId="21185" totalsRowDxfId="4795"/>
    <tableColumn id="11590" name="Column11590" dataDxfId="21184" totalsRowDxfId="4794"/>
    <tableColumn id="11591" name="Column11591" dataDxfId="21183" totalsRowDxfId="4793"/>
    <tableColumn id="11592" name="Column11592" dataDxfId="21182" totalsRowDxfId="4792"/>
    <tableColumn id="11593" name="Column11593" dataDxfId="21181" totalsRowDxfId="4791"/>
    <tableColumn id="11594" name="Column11594" dataDxfId="21180" totalsRowDxfId="4790"/>
    <tableColumn id="11595" name="Column11595" dataDxfId="21179" totalsRowDxfId="4789"/>
    <tableColumn id="11596" name="Column11596" dataDxfId="21178" totalsRowDxfId="4788"/>
    <tableColumn id="11597" name="Column11597" dataDxfId="21177" totalsRowDxfId="4787"/>
    <tableColumn id="11598" name="Column11598" dataDxfId="21176" totalsRowDxfId="4786"/>
    <tableColumn id="11599" name="Column11599" dataDxfId="21175" totalsRowDxfId="4785"/>
    <tableColumn id="11600" name="Column11600" dataDxfId="21174" totalsRowDxfId="4784"/>
    <tableColumn id="11601" name="Column11601" dataDxfId="21173" totalsRowDxfId="4783"/>
    <tableColumn id="11602" name="Column11602" dataDxfId="21172" totalsRowDxfId="4782"/>
    <tableColumn id="11603" name="Column11603" dataDxfId="21171" totalsRowDxfId="4781"/>
    <tableColumn id="11604" name="Column11604" dataDxfId="21170" totalsRowDxfId="4780"/>
    <tableColumn id="11605" name="Column11605" dataDxfId="21169" totalsRowDxfId="4779"/>
    <tableColumn id="11606" name="Column11606" dataDxfId="21168" totalsRowDxfId="4778"/>
    <tableColumn id="11607" name="Column11607" dataDxfId="21167" totalsRowDxfId="4777"/>
    <tableColumn id="11608" name="Column11608" dataDxfId="21166" totalsRowDxfId="4776"/>
    <tableColumn id="11609" name="Column11609" dataDxfId="21165" totalsRowDxfId="4775"/>
    <tableColumn id="11610" name="Column11610" dataDxfId="21164" totalsRowDxfId="4774"/>
    <tableColumn id="11611" name="Column11611" dataDxfId="21163" totalsRowDxfId="4773"/>
    <tableColumn id="11612" name="Column11612" dataDxfId="21162" totalsRowDxfId="4772"/>
    <tableColumn id="11613" name="Column11613" dataDxfId="21161" totalsRowDxfId="4771"/>
    <tableColumn id="11614" name="Column11614" dataDxfId="21160" totalsRowDxfId="4770"/>
    <tableColumn id="11615" name="Column11615" dataDxfId="21159" totalsRowDxfId="4769"/>
    <tableColumn id="11616" name="Column11616" dataDxfId="21158" totalsRowDxfId="4768"/>
    <tableColumn id="11617" name="Column11617" dataDxfId="21157" totalsRowDxfId="4767"/>
    <tableColumn id="11618" name="Column11618" dataDxfId="21156" totalsRowDxfId="4766"/>
    <tableColumn id="11619" name="Column11619" dataDxfId="21155" totalsRowDxfId="4765"/>
    <tableColumn id="11620" name="Column11620" dataDxfId="21154" totalsRowDxfId="4764"/>
    <tableColumn id="11621" name="Column11621" dataDxfId="21153" totalsRowDxfId="4763"/>
    <tableColumn id="11622" name="Column11622" dataDxfId="21152" totalsRowDxfId="4762"/>
    <tableColumn id="11623" name="Column11623" dataDxfId="21151" totalsRowDxfId="4761"/>
    <tableColumn id="11624" name="Column11624" dataDxfId="21150" totalsRowDxfId="4760"/>
    <tableColumn id="11625" name="Column11625" dataDxfId="21149" totalsRowDxfId="4759"/>
    <tableColumn id="11626" name="Column11626" dataDxfId="21148" totalsRowDxfId="4758"/>
    <tableColumn id="11627" name="Column11627" dataDxfId="21147" totalsRowDxfId="4757"/>
    <tableColumn id="11628" name="Column11628" dataDxfId="21146" totalsRowDxfId="4756"/>
    <tableColumn id="11629" name="Column11629" dataDxfId="21145" totalsRowDxfId="4755"/>
    <tableColumn id="11630" name="Column11630" dataDxfId="21144" totalsRowDxfId="4754"/>
    <tableColumn id="11631" name="Column11631" dataDxfId="21143" totalsRowDxfId="4753"/>
    <tableColumn id="11632" name="Column11632" dataDxfId="21142" totalsRowDxfId="4752"/>
    <tableColumn id="11633" name="Column11633" dataDxfId="21141" totalsRowDxfId="4751"/>
    <tableColumn id="11634" name="Column11634" dataDxfId="21140" totalsRowDxfId="4750"/>
    <tableColumn id="11635" name="Column11635" dataDxfId="21139" totalsRowDxfId="4749"/>
    <tableColumn id="11636" name="Column11636" dataDxfId="21138" totalsRowDxfId="4748"/>
    <tableColumn id="11637" name="Column11637" dataDxfId="21137" totalsRowDxfId="4747"/>
    <tableColumn id="11638" name="Column11638" dataDxfId="21136" totalsRowDxfId="4746"/>
    <tableColumn id="11639" name="Column11639" dataDxfId="21135" totalsRowDxfId="4745"/>
    <tableColumn id="11640" name="Column11640" dataDxfId="21134" totalsRowDxfId="4744"/>
    <tableColumn id="11641" name="Column11641" dataDxfId="21133" totalsRowDxfId="4743"/>
    <tableColumn id="11642" name="Column11642" dataDxfId="21132" totalsRowDxfId="4742"/>
    <tableColumn id="11643" name="Column11643" dataDxfId="21131" totalsRowDxfId="4741"/>
    <tableColumn id="11644" name="Column11644" dataDxfId="21130" totalsRowDxfId="4740"/>
    <tableColumn id="11645" name="Column11645" dataDxfId="21129" totalsRowDxfId="4739"/>
    <tableColumn id="11646" name="Column11646" dataDxfId="21128" totalsRowDxfId="4738"/>
    <tableColumn id="11647" name="Column11647" dataDxfId="21127" totalsRowDxfId="4737"/>
    <tableColumn id="11648" name="Column11648" dataDxfId="21126" totalsRowDxfId="4736"/>
    <tableColumn id="11649" name="Column11649" dataDxfId="21125" totalsRowDxfId="4735"/>
    <tableColumn id="11650" name="Column11650" dataDxfId="21124" totalsRowDxfId="4734"/>
    <tableColumn id="11651" name="Column11651" dataDxfId="21123" totalsRowDxfId="4733"/>
    <tableColumn id="11652" name="Column11652" dataDxfId="21122" totalsRowDxfId="4732"/>
    <tableColumn id="11653" name="Column11653" dataDxfId="21121" totalsRowDxfId="4731"/>
    <tableColumn id="11654" name="Column11654" dataDxfId="21120" totalsRowDxfId="4730"/>
    <tableColumn id="11655" name="Column11655" dataDxfId="21119" totalsRowDxfId="4729"/>
    <tableColumn id="11656" name="Column11656" dataDxfId="21118" totalsRowDxfId="4728"/>
    <tableColumn id="11657" name="Column11657" dataDxfId="21117" totalsRowDxfId="4727"/>
    <tableColumn id="11658" name="Column11658" dataDxfId="21116" totalsRowDxfId="4726"/>
    <tableColumn id="11659" name="Column11659" dataDxfId="21115" totalsRowDxfId="4725"/>
    <tableColumn id="11660" name="Column11660" dataDxfId="21114" totalsRowDxfId="4724"/>
    <tableColumn id="11661" name="Column11661" dataDxfId="21113" totalsRowDxfId="4723"/>
    <tableColumn id="11662" name="Column11662" dataDxfId="21112" totalsRowDxfId="4722"/>
    <tableColumn id="11663" name="Column11663" dataDxfId="21111" totalsRowDxfId="4721"/>
    <tableColumn id="11664" name="Column11664" dataDxfId="21110" totalsRowDxfId="4720"/>
    <tableColumn id="11665" name="Column11665" dataDxfId="21109" totalsRowDxfId="4719"/>
    <tableColumn id="11666" name="Column11666" dataDxfId="21108" totalsRowDxfId="4718"/>
    <tableColumn id="11667" name="Column11667" dataDxfId="21107" totalsRowDxfId="4717"/>
    <tableColumn id="11668" name="Column11668" dataDxfId="21106" totalsRowDxfId="4716"/>
    <tableColumn id="11669" name="Column11669" dataDxfId="21105" totalsRowDxfId="4715"/>
    <tableColumn id="11670" name="Column11670" dataDxfId="21104" totalsRowDxfId="4714"/>
    <tableColumn id="11671" name="Column11671" dataDxfId="21103" totalsRowDxfId="4713"/>
    <tableColumn id="11672" name="Column11672" dataDxfId="21102" totalsRowDxfId="4712"/>
    <tableColumn id="11673" name="Column11673" dataDxfId="21101" totalsRowDxfId="4711"/>
    <tableColumn id="11674" name="Column11674" dataDxfId="21100" totalsRowDxfId="4710"/>
    <tableColumn id="11675" name="Column11675" dataDxfId="21099" totalsRowDxfId="4709"/>
    <tableColumn id="11676" name="Column11676" dataDxfId="21098" totalsRowDxfId="4708"/>
    <tableColumn id="11677" name="Column11677" dataDxfId="21097" totalsRowDxfId="4707"/>
    <tableColumn id="11678" name="Column11678" dataDxfId="21096" totalsRowDxfId="4706"/>
    <tableColumn id="11679" name="Column11679" dataDxfId="21095" totalsRowDxfId="4705"/>
    <tableColumn id="11680" name="Column11680" dataDxfId="21094" totalsRowDxfId="4704"/>
    <tableColumn id="11681" name="Column11681" dataDxfId="21093" totalsRowDxfId="4703"/>
    <tableColumn id="11682" name="Column11682" dataDxfId="21092" totalsRowDxfId="4702"/>
    <tableColumn id="11683" name="Column11683" dataDxfId="21091" totalsRowDxfId="4701"/>
    <tableColumn id="11684" name="Column11684" dataDxfId="21090" totalsRowDxfId="4700"/>
    <tableColumn id="11685" name="Column11685" dataDxfId="21089" totalsRowDxfId="4699"/>
    <tableColumn id="11686" name="Column11686" dataDxfId="21088" totalsRowDxfId="4698"/>
    <tableColumn id="11687" name="Column11687" dataDxfId="21087" totalsRowDxfId="4697"/>
    <tableColumn id="11688" name="Column11688" dataDxfId="21086" totalsRowDxfId="4696"/>
    <tableColumn id="11689" name="Column11689" dataDxfId="21085" totalsRowDxfId="4695"/>
    <tableColumn id="11690" name="Column11690" dataDxfId="21084" totalsRowDxfId="4694"/>
    <tableColumn id="11691" name="Column11691" dataDxfId="21083" totalsRowDxfId="4693"/>
    <tableColumn id="11692" name="Column11692" dataDxfId="21082" totalsRowDxfId="4692"/>
    <tableColumn id="11693" name="Column11693" dataDxfId="21081" totalsRowDxfId="4691"/>
    <tableColumn id="11694" name="Column11694" dataDxfId="21080" totalsRowDxfId="4690"/>
    <tableColumn id="11695" name="Column11695" dataDxfId="21079" totalsRowDxfId="4689"/>
    <tableColumn id="11696" name="Column11696" dataDxfId="21078" totalsRowDxfId="4688"/>
    <tableColumn id="11697" name="Column11697" dataDxfId="21077" totalsRowDxfId="4687"/>
    <tableColumn id="11698" name="Column11698" dataDxfId="21076" totalsRowDxfId="4686"/>
    <tableColumn id="11699" name="Column11699" dataDxfId="21075" totalsRowDxfId="4685"/>
    <tableColumn id="11700" name="Column11700" dataDxfId="21074" totalsRowDxfId="4684"/>
    <tableColumn id="11701" name="Column11701" dataDxfId="21073" totalsRowDxfId="4683"/>
    <tableColumn id="11702" name="Column11702" dataDxfId="21072" totalsRowDxfId="4682"/>
    <tableColumn id="11703" name="Column11703" dataDxfId="21071" totalsRowDxfId="4681"/>
    <tableColumn id="11704" name="Column11704" dataDxfId="21070" totalsRowDxfId="4680"/>
    <tableColumn id="11705" name="Column11705" dataDxfId="21069" totalsRowDxfId="4679"/>
    <tableColumn id="11706" name="Column11706" dataDxfId="21068" totalsRowDxfId="4678"/>
    <tableColumn id="11707" name="Column11707" dataDxfId="21067" totalsRowDxfId="4677"/>
    <tableColumn id="11708" name="Column11708" dataDxfId="21066" totalsRowDxfId="4676"/>
    <tableColumn id="11709" name="Column11709" dataDxfId="21065" totalsRowDxfId="4675"/>
    <tableColumn id="11710" name="Column11710" dataDxfId="21064" totalsRowDxfId="4674"/>
    <tableColumn id="11711" name="Column11711" dataDxfId="21063" totalsRowDxfId="4673"/>
    <tableColumn id="11712" name="Column11712" dataDxfId="21062" totalsRowDxfId="4672"/>
    <tableColumn id="11713" name="Column11713" dataDxfId="21061" totalsRowDxfId="4671"/>
    <tableColumn id="11714" name="Column11714" dataDxfId="21060" totalsRowDxfId="4670"/>
    <tableColumn id="11715" name="Column11715" dataDxfId="21059" totalsRowDxfId="4669"/>
    <tableColumn id="11716" name="Column11716" dataDxfId="21058" totalsRowDxfId="4668"/>
    <tableColumn id="11717" name="Column11717" dataDxfId="21057" totalsRowDxfId="4667"/>
    <tableColumn id="11718" name="Column11718" dataDxfId="21056" totalsRowDxfId="4666"/>
    <tableColumn id="11719" name="Column11719" dataDxfId="21055" totalsRowDxfId="4665"/>
    <tableColumn id="11720" name="Column11720" dataDxfId="21054" totalsRowDxfId="4664"/>
    <tableColumn id="11721" name="Column11721" dataDxfId="21053" totalsRowDxfId="4663"/>
    <tableColumn id="11722" name="Column11722" dataDxfId="21052" totalsRowDxfId="4662"/>
    <tableColumn id="11723" name="Column11723" dataDxfId="21051" totalsRowDxfId="4661"/>
    <tableColumn id="11724" name="Column11724" dataDxfId="21050" totalsRowDxfId="4660"/>
    <tableColumn id="11725" name="Column11725" dataDxfId="21049" totalsRowDxfId="4659"/>
    <tableColumn id="11726" name="Column11726" dataDxfId="21048" totalsRowDxfId="4658"/>
    <tableColumn id="11727" name="Column11727" dataDxfId="21047" totalsRowDxfId="4657"/>
    <tableColumn id="11728" name="Column11728" dataDxfId="21046" totalsRowDxfId="4656"/>
    <tableColumn id="11729" name="Column11729" dataDxfId="21045" totalsRowDxfId="4655"/>
    <tableColumn id="11730" name="Column11730" dataDxfId="21044" totalsRowDxfId="4654"/>
    <tableColumn id="11731" name="Column11731" dataDxfId="21043" totalsRowDxfId="4653"/>
    <tableColumn id="11732" name="Column11732" dataDxfId="21042" totalsRowDxfId="4652"/>
    <tableColumn id="11733" name="Column11733" dataDxfId="21041" totalsRowDxfId="4651"/>
    <tableColumn id="11734" name="Column11734" dataDxfId="21040" totalsRowDxfId="4650"/>
    <tableColumn id="11735" name="Column11735" dataDxfId="21039" totalsRowDxfId="4649"/>
    <tableColumn id="11736" name="Column11736" dataDxfId="21038" totalsRowDxfId="4648"/>
    <tableColumn id="11737" name="Column11737" dataDxfId="21037" totalsRowDxfId="4647"/>
    <tableColumn id="11738" name="Column11738" dataDxfId="21036" totalsRowDxfId="4646"/>
    <tableColumn id="11739" name="Column11739" dataDxfId="21035" totalsRowDxfId="4645"/>
    <tableColumn id="11740" name="Column11740" dataDxfId="21034" totalsRowDxfId="4644"/>
    <tableColumn id="11741" name="Column11741" dataDxfId="21033" totalsRowDxfId="4643"/>
    <tableColumn id="11742" name="Column11742" dataDxfId="21032" totalsRowDxfId="4642"/>
    <tableColumn id="11743" name="Column11743" dataDxfId="21031" totalsRowDxfId="4641"/>
    <tableColumn id="11744" name="Column11744" dataDxfId="21030" totalsRowDxfId="4640"/>
    <tableColumn id="11745" name="Column11745" dataDxfId="21029" totalsRowDxfId="4639"/>
    <tableColumn id="11746" name="Column11746" dataDxfId="21028" totalsRowDxfId="4638"/>
    <tableColumn id="11747" name="Column11747" dataDxfId="21027" totalsRowDxfId="4637"/>
    <tableColumn id="11748" name="Column11748" dataDxfId="21026" totalsRowDxfId="4636"/>
    <tableColumn id="11749" name="Column11749" dataDxfId="21025" totalsRowDxfId="4635"/>
    <tableColumn id="11750" name="Column11750" dataDxfId="21024" totalsRowDxfId="4634"/>
    <tableColumn id="11751" name="Column11751" dataDxfId="21023" totalsRowDxfId="4633"/>
    <tableColumn id="11752" name="Column11752" dataDxfId="21022" totalsRowDxfId="4632"/>
    <tableColumn id="11753" name="Column11753" dataDxfId="21021" totalsRowDxfId="4631"/>
    <tableColumn id="11754" name="Column11754" dataDxfId="21020" totalsRowDxfId="4630"/>
    <tableColumn id="11755" name="Column11755" dataDxfId="21019" totalsRowDxfId="4629"/>
    <tableColumn id="11756" name="Column11756" dataDxfId="21018" totalsRowDxfId="4628"/>
    <tableColumn id="11757" name="Column11757" dataDxfId="21017" totalsRowDxfId="4627"/>
    <tableColumn id="11758" name="Column11758" dataDxfId="21016" totalsRowDxfId="4626"/>
    <tableColumn id="11759" name="Column11759" dataDxfId="21015" totalsRowDxfId="4625"/>
    <tableColumn id="11760" name="Column11760" dataDxfId="21014" totalsRowDxfId="4624"/>
    <tableColumn id="11761" name="Column11761" dataDxfId="21013" totalsRowDxfId="4623"/>
    <tableColumn id="11762" name="Column11762" dataDxfId="21012" totalsRowDxfId="4622"/>
    <tableColumn id="11763" name="Column11763" dataDxfId="21011" totalsRowDxfId="4621"/>
    <tableColumn id="11764" name="Column11764" dataDxfId="21010" totalsRowDxfId="4620"/>
    <tableColumn id="11765" name="Column11765" dataDxfId="21009" totalsRowDxfId="4619"/>
    <tableColumn id="11766" name="Column11766" dataDxfId="21008" totalsRowDxfId="4618"/>
    <tableColumn id="11767" name="Column11767" dataDxfId="21007" totalsRowDxfId="4617"/>
    <tableColumn id="11768" name="Column11768" dataDxfId="21006" totalsRowDxfId="4616"/>
    <tableColumn id="11769" name="Column11769" dataDxfId="21005" totalsRowDxfId="4615"/>
    <tableColumn id="11770" name="Column11770" dataDxfId="21004" totalsRowDxfId="4614"/>
    <tableColumn id="11771" name="Column11771" dataDxfId="21003" totalsRowDxfId="4613"/>
    <tableColumn id="11772" name="Column11772" dataDxfId="21002" totalsRowDxfId="4612"/>
    <tableColumn id="11773" name="Column11773" dataDxfId="21001" totalsRowDxfId="4611"/>
    <tableColumn id="11774" name="Column11774" dataDxfId="21000" totalsRowDxfId="4610"/>
    <tableColumn id="11775" name="Column11775" dataDxfId="20999" totalsRowDxfId="4609"/>
    <tableColumn id="11776" name="Column11776" dataDxfId="20998" totalsRowDxfId="4608"/>
    <tableColumn id="11777" name="Column11777" dataDxfId="20997" totalsRowDxfId="4607"/>
    <tableColumn id="11778" name="Column11778" dataDxfId="20996" totalsRowDxfId="4606"/>
    <tableColumn id="11779" name="Column11779" dataDxfId="20995" totalsRowDxfId="4605"/>
    <tableColumn id="11780" name="Column11780" dataDxfId="20994" totalsRowDxfId="4604"/>
    <tableColumn id="11781" name="Column11781" dataDxfId="20993" totalsRowDxfId="4603"/>
    <tableColumn id="11782" name="Column11782" dataDxfId="20992" totalsRowDxfId="4602"/>
    <tableColumn id="11783" name="Column11783" dataDxfId="20991" totalsRowDxfId="4601"/>
    <tableColumn id="11784" name="Column11784" dataDxfId="20990" totalsRowDxfId="4600"/>
    <tableColumn id="11785" name="Column11785" dataDxfId="20989" totalsRowDxfId="4599"/>
    <tableColumn id="11786" name="Column11786" dataDxfId="20988" totalsRowDxfId="4598"/>
    <tableColumn id="11787" name="Column11787" dataDxfId="20987" totalsRowDxfId="4597"/>
    <tableColumn id="11788" name="Column11788" dataDxfId="20986" totalsRowDxfId="4596"/>
    <tableColumn id="11789" name="Column11789" dataDxfId="20985" totalsRowDxfId="4595"/>
    <tableColumn id="11790" name="Column11790" dataDxfId="20984" totalsRowDxfId="4594"/>
    <tableColumn id="11791" name="Column11791" dataDxfId="20983" totalsRowDxfId="4593"/>
    <tableColumn id="11792" name="Column11792" dataDxfId="20982" totalsRowDxfId="4592"/>
    <tableColumn id="11793" name="Column11793" dataDxfId="20981" totalsRowDxfId="4591"/>
    <tableColumn id="11794" name="Column11794" dataDxfId="20980" totalsRowDxfId="4590"/>
    <tableColumn id="11795" name="Column11795" dataDxfId="20979" totalsRowDxfId="4589"/>
    <tableColumn id="11796" name="Column11796" dataDxfId="20978" totalsRowDxfId="4588"/>
    <tableColumn id="11797" name="Column11797" dataDxfId="20977" totalsRowDxfId="4587"/>
    <tableColumn id="11798" name="Column11798" dataDxfId="20976" totalsRowDxfId="4586"/>
    <tableColumn id="11799" name="Column11799" dataDxfId="20975" totalsRowDxfId="4585"/>
    <tableColumn id="11800" name="Column11800" dataDxfId="20974" totalsRowDxfId="4584"/>
    <tableColumn id="11801" name="Column11801" dataDxfId="20973" totalsRowDxfId="4583"/>
    <tableColumn id="11802" name="Column11802" dataDxfId="20972" totalsRowDxfId="4582"/>
    <tableColumn id="11803" name="Column11803" dataDxfId="20971" totalsRowDxfId="4581"/>
    <tableColumn id="11804" name="Column11804" dataDxfId="20970" totalsRowDxfId="4580"/>
    <tableColumn id="11805" name="Column11805" dataDxfId="20969" totalsRowDxfId="4579"/>
    <tableColumn id="11806" name="Column11806" dataDxfId="20968" totalsRowDxfId="4578"/>
    <tableColumn id="11807" name="Column11807" dataDxfId="20967" totalsRowDxfId="4577"/>
    <tableColumn id="11808" name="Column11808" dataDxfId="20966" totalsRowDxfId="4576"/>
    <tableColumn id="11809" name="Column11809" dataDxfId="20965" totalsRowDxfId="4575"/>
    <tableColumn id="11810" name="Column11810" dataDxfId="20964" totalsRowDxfId="4574"/>
    <tableColumn id="11811" name="Column11811" dataDxfId="20963" totalsRowDxfId="4573"/>
    <tableColumn id="11812" name="Column11812" dataDxfId="20962" totalsRowDxfId="4572"/>
    <tableColumn id="11813" name="Column11813" dataDxfId="20961" totalsRowDxfId="4571"/>
    <tableColumn id="11814" name="Column11814" dataDxfId="20960" totalsRowDxfId="4570"/>
    <tableColumn id="11815" name="Column11815" dataDxfId="20959" totalsRowDxfId="4569"/>
    <tableColumn id="11816" name="Column11816" dataDxfId="20958" totalsRowDxfId="4568"/>
    <tableColumn id="11817" name="Column11817" dataDxfId="20957" totalsRowDxfId="4567"/>
    <tableColumn id="11818" name="Column11818" dataDxfId="20956" totalsRowDxfId="4566"/>
    <tableColumn id="11819" name="Column11819" dataDxfId="20955" totalsRowDxfId="4565"/>
    <tableColumn id="11820" name="Column11820" dataDxfId="20954" totalsRowDxfId="4564"/>
    <tableColumn id="11821" name="Column11821" dataDxfId="20953" totalsRowDxfId="4563"/>
    <tableColumn id="11822" name="Column11822" dataDxfId="20952" totalsRowDxfId="4562"/>
    <tableColumn id="11823" name="Column11823" dataDxfId="20951" totalsRowDxfId="4561"/>
    <tableColumn id="11824" name="Column11824" dataDxfId="20950" totalsRowDxfId="4560"/>
    <tableColumn id="11825" name="Column11825" dataDxfId="20949" totalsRowDxfId="4559"/>
    <tableColumn id="11826" name="Column11826" dataDxfId="20948" totalsRowDxfId="4558"/>
    <tableColumn id="11827" name="Column11827" dataDxfId="20947" totalsRowDxfId="4557"/>
    <tableColumn id="11828" name="Column11828" dataDxfId="20946" totalsRowDxfId="4556"/>
    <tableColumn id="11829" name="Column11829" dataDxfId="20945" totalsRowDxfId="4555"/>
    <tableColumn id="11830" name="Column11830" dataDxfId="20944" totalsRowDxfId="4554"/>
    <tableColumn id="11831" name="Column11831" dataDxfId="20943" totalsRowDxfId="4553"/>
    <tableColumn id="11832" name="Column11832" dataDxfId="20942" totalsRowDxfId="4552"/>
    <tableColumn id="11833" name="Column11833" dataDxfId="20941" totalsRowDxfId="4551"/>
    <tableColumn id="11834" name="Column11834" dataDxfId="20940" totalsRowDxfId="4550"/>
    <tableColumn id="11835" name="Column11835" dataDxfId="20939" totalsRowDxfId="4549"/>
    <tableColumn id="11836" name="Column11836" dataDxfId="20938" totalsRowDxfId="4548"/>
    <tableColumn id="11837" name="Column11837" dataDxfId="20937" totalsRowDxfId="4547"/>
    <tableColumn id="11838" name="Column11838" dataDxfId="20936" totalsRowDxfId="4546"/>
    <tableColumn id="11839" name="Column11839" dataDxfId="20935" totalsRowDxfId="4545"/>
    <tableColumn id="11840" name="Column11840" dataDxfId="20934" totalsRowDxfId="4544"/>
    <tableColumn id="11841" name="Column11841" dataDxfId="20933" totalsRowDxfId="4543"/>
    <tableColumn id="11842" name="Column11842" dataDxfId="20932" totalsRowDxfId="4542"/>
    <tableColumn id="11843" name="Column11843" dataDxfId="20931" totalsRowDxfId="4541"/>
    <tableColumn id="11844" name="Column11844" dataDxfId="20930" totalsRowDxfId="4540"/>
    <tableColumn id="11845" name="Column11845" dataDxfId="20929" totalsRowDxfId="4539"/>
    <tableColumn id="11846" name="Column11846" dataDxfId="20928" totalsRowDxfId="4538"/>
    <tableColumn id="11847" name="Column11847" dataDxfId="20927" totalsRowDxfId="4537"/>
    <tableColumn id="11848" name="Column11848" dataDxfId="20926" totalsRowDxfId="4536"/>
    <tableColumn id="11849" name="Column11849" dataDxfId="20925" totalsRowDxfId="4535"/>
    <tableColumn id="11850" name="Column11850" dataDxfId="20924" totalsRowDxfId="4534"/>
    <tableColumn id="11851" name="Column11851" dataDxfId="20923" totalsRowDxfId="4533"/>
    <tableColumn id="11852" name="Column11852" dataDxfId="20922" totalsRowDxfId="4532"/>
    <tableColumn id="11853" name="Column11853" dataDxfId="20921" totalsRowDxfId="4531"/>
    <tableColumn id="11854" name="Column11854" dataDxfId="20920" totalsRowDxfId="4530"/>
    <tableColumn id="11855" name="Column11855" dataDxfId="20919" totalsRowDxfId="4529"/>
    <tableColumn id="11856" name="Column11856" dataDxfId="20918" totalsRowDxfId="4528"/>
    <tableColumn id="11857" name="Column11857" dataDxfId="20917" totalsRowDxfId="4527"/>
    <tableColumn id="11858" name="Column11858" dataDxfId="20916" totalsRowDxfId="4526"/>
    <tableColumn id="11859" name="Column11859" dataDxfId="20915" totalsRowDxfId="4525"/>
    <tableColumn id="11860" name="Column11860" dataDxfId="20914" totalsRowDxfId="4524"/>
    <tableColumn id="11861" name="Column11861" dataDxfId="20913" totalsRowDxfId="4523"/>
    <tableColumn id="11862" name="Column11862" dataDxfId="20912" totalsRowDxfId="4522"/>
    <tableColumn id="11863" name="Column11863" dataDxfId="20911" totalsRowDxfId="4521"/>
    <tableColumn id="11864" name="Column11864" dataDxfId="20910" totalsRowDxfId="4520"/>
    <tableColumn id="11865" name="Column11865" dataDxfId="20909" totalsRowDxfId="4519"/>
    <tableColumn id="11866" name="Column11866" dataDxfId="20908" totalsRowDxfId="4518"/>
    <tableColumn id="11867" name="Column11867" dataDxfId="20907" totalsRowDxfId="4517"/>
    <tableColumn id="11868" name="Column11868" dataDxfId="20906" totalsRowDxfId="4516"/>
    <tableColumn id="11869" name="Column11869" dataDxfId="20905" totalsRowDxfId="4515"/>
    <tableColumn id="11870" name="Column11870" dataDxfId="20904" totalsRowDxfId="4514"/>
    <tableColumn id="11871" name="Column11871" dataDxfId="20903" totalsRowDxfId="4513"/>
    <tableColumn id="11872" name="Column11872" dataDxfId="20902" totalsRowDxfId="4512"/>
    <tableColumn id="11873" name="Column11873" dataDxfId="20901" totalsRowDxfId="4511"/>
    <tableColumn id="11874" name="Column11874" dataDxfId="20900" totalsRowDxfId="4510"/>
    <tableColumn id="11875" name="Column11875" dataDxfId="20899" totalsRowDxfId="4509"/>
    <tableColumn id="11876" name="Column11876" dataDxfId="20898" totalsRowDxfId="4508"/>
    <tableColumn id="11877" name="Column11877" dataDxfId="20897" totalsRowDxfId="4507"/>
    <tableColumn id="11878" name="Column11878" dataDxfId="20896" totalsRowDxfId="4506"/>
    <tableColumn id="11879" name="Column11879" dataDxfId="20895" totalsRowDxfId="4505"/>
    <tableColumn id="11880" name="Column11880" dataDxfId="20894" totalsRowDxfId="4504"/>
    <tableColumn id="11881" name="Column11881" dataDxfId="20893" totalsRowDxfId="4503"/>
    <tableColumn id="11882" name="Column11882" dataDxfId="20892" totalsRowDxfId="4502"/>
    <tableColumn id="11883" name="Column11883" dataDxfId="20891" totalsRowDxfId="4501"/>
    <tableColumn id="11884" name="Column11884" dataDxfId="20890" totalsRowDxfId="4500"/>
    <tableColumn id="11885" name="Column11885" dataDxfId="20889" totalsRowDxfId="4499"/>
    <tableColumn id="11886" name="Column11886" dataDxfId="20888" totalsRowDxfId="4498"/>
    <tableColumn id="11887" name="Column11887" dataDxfId="20887" totalsRowDxfId="4497"/>
    <tableColumn id="11888" name="Column11888" dataDxfId="20886" totalsRowDxfId="4496"/>
    <tableColumn id="11889" name="Column11889" dataDxfId="20885" totalsRowDxfId="4495"/>
    <tableColumn id="11890" name="Column11890" dataDxfId="20884" totalsRowDxfId="4494"/>
    <tableColumn id="11891" name="Column11891" dataDxfId="20883" totalsRowDxfId="4493"/>
    <tableColumn id="11892" name="Column11892" dataDxfId="20882" totalsRowDxfId="4492"/>
    <tableColumn id="11893" name="Column11893" dataDxfId="20881" totalsRowDxfId="4491"/>
    <tableColumn id="11894" name="Column11894" dataDxfId="20880" totalsRowDxfId="4490"/>
    <tableColumn id="11895" name="Column11895" dataDxfId="20879" totalsRowDxfId="4489"/>
    <tableColumn id="11896" name="Column11896" dataDxfId="20878" totalsRowDxfId="4488"/>
    <tableColumn id="11897" name="Column11897" dataDxfId="20877" totalsRowDxfId="4487"/>
    <tableColumn id="11898" name="Column11898" dataDxfId="20876" totalsRowDxfId="4486"/>
    <tableColumn id="11899" name="Column11899" dataDxfId="20875" totalsRowDxfId="4485"/>
    <tableColumn id="11900" name="Column11900" dataDxfId="20874" totalsRowDxfId="4484"/>
    <tableColumn id="11901" name="Column11901" dataDxfId="20873" totalsRowDxfId="4483"/>
    <tableColumn id="11902" name="Column11902" dataDxfId="20872" totalsRowDxfId="4482"/>
    <tableColumn id="11903" name="Column11903" dataDxfId="20871" totalsRowDxfId="4481"/>
    <tableColumn id="11904" name="Column11904" dataDxfId="20870" totalsRowDxfId="4480"/>
    <tableColumn id="11905" name="Column11905" dataDxfId="20869" totalsRowDxfId="4479"/>
    <tableColumn id="11906" name="Column11906" dataDxfId="20868" totalsRowDxfId="4478"/>
    <tableColumn id="11907" name="Column11907" dataDxfId="20867" totalsRowDxfId="4477"/>
    <tableColumn id="11908" name="Column11908" dataDxfId="20866" totalsRowDxfId="4476"/>
    <tableColumn id="11909" name="Column11909" dataDxfId="20865" totalsRowDxfId="4475"/>
    <tableColumn id="11910" name="Column11910" dataDxfId="20864" totalsRowDxfId="4474"/>
    <tableColumn id="11911" name="Column11911" dataDxfId="20863" totalsRowDxfId="4473"/>
    <tableColumn id="11912" name="Column11912" dataDxfId="20862" totalsRowDxfId="4472"/>
    <tableColumn id="11913" name="Column11913" dataDxfId="20861" totalsRowDxfId="4471"/>
    <tableColumn id="11914" name="Column11914" dataDxfId="20860" totalsRowDxfId="4470"/>
    <tableColumn id="11915" name="Column11915" dataDxfId="20859" totalsRowDxfId="4469"/>
    <tableColumn id="11916" name="Column11916" dataDxfId="20858" totalsRowDxfId="4468"/>
    <tableColumn id="11917" name="Column11917" dataDxfId="20857" totalsRowDxfId="4467"/>
    <tableColumn id="11918" name="Column11918" dataDxfId="20856" totalsRowDxfId="4466"/>
    <tableColumn id="11919" name="Column11919" dataDxfId="20855" totalsRowDxfId="4465"/>
    <tableColumn id="11920" name="Column11920" dataDxfId="20854" totalsRowDxfId="4464"/>
    <tableColumn id="11921" name="Column11921" dataDxfId="20853" totalsRowDxfId="4463"/>
    <tableColumn id="11922" name="Column11922" dataDxfId="20852" totalsRowDxfId="4462"/>
    <tableColumn id="11923" name="Column11923" dataDxfId="20851" totalsRowDxfId="4461"/>
    <tableColumn id="11924" name="Column11924" dataDxfId="20850" totalsRowDxfId="4460"/>
    <tableColumn id="11925" name="Column11925" dataDxfId="20849" totalsRowDxfId="4459"/>
    <tableColumn id="11926" name="Column11926" dataDxfId="20848" totalsRowDxfId="4458"/>
    <tableColumn id="11927" name="Column11927" dataDxfId="20847" totalsRowDxfId="4457"/>
    <tableColumn id="11928" name="Column11928" dataDxfId="20846" totalsRowDxfId="4456"/>
    <tableColumn id="11929" name="Column11929" dataDxfId="20845" totalsRowDxfId="4455"/>
    <tableColumn id="11930" name="Column11930" dataDxfId="20844" totalsRowDxfId="4454"/>
    <tableColumn id="11931" name="Column11931" dataDxfId="20843" totalsRowDxfId="4453"/>
    <tableColumn id="11932" name="Column11932" dataDxfId="20842" totalsRowDxfId="4452"/>
    <tableColumn id="11933" name="Column11933" dataDxfId="20841" totalsRowDxfId="4451"/>
    <tableColumn id="11934" name="Column11934" dataDxfId="20840" totalsRowDxfId="4450"/>
    <tableColumn id="11935" name="Column11935" dataDxfId="20839" totalsRowDxfId="4449"/>
    <tableColumn id="11936" name="Column11936" dataDxfId="20838" totalsRowDxfId="4448"/>
    <tableColumn id="11937" name="Column11937" dataDxfId="20837" totalsRowDxfId="4447"/>
    <tableColumn id="11938" name="Column11938" dataDxfId="20836" totalsRowDxfId="4446"/>
    <tableColumn id="11939" name="Column11939" dataDxfId="20835" totalsRowDxfId="4445"/>
    <tableColumn id="11940" name="Column11940" dataDxfId="20834" totalsRowDxfId="4444"/>
    <tableColumn id="11941" name="Column11941" dataDxfId="20833" totalsRowDxfId="4443"/>
    <tableColumn id="11942" name="Column11942" dataDxfId="20832" totalsRowDxfId="4442"/>
    <tableColumn id="11943" name="Column11943" dataDxfId="20831" totalsRowDxfId="4441"/>
    <tableColumn id="11944" name="Column11944" dataDxfId="20830" totalsRowDxfId="4440"/>
    <tableColumn id="11945" name="Column11945" dataDxfId="20829" totalsRowDxfId="4439"/>
    <tableColumn id="11946" name="Column11946" dataDxfId="20828" totalsRowDxfId="4438"/>
    <tableColumn id="11947" name="Column11947" dataDxfId="20827" totalsRowDxfId="4437"/>
    <tableColumn id="11948" name="Column11948" dataDxfId="20826" totalsRowDxfId="4436"/>
    <tableColumn id="11949" name="Column11949" dataDxfId="20825" totalsRowDxfId="4435"/>
    <tableColumn id="11950" name="Column11950" dataDxfId="20824" totalsRowDxfId="4434"/>
    <tableColumn id="11951" name="Column11951" dataDxfId="20823" totalsRowDxfId="4433"/>
    <tableColumn id="11952" name="Column11952" dataDxfId="20822" totalsRowDxfId="4432"/>
    <tableColumn id="11953" name="Column11953" dataDxfId="20821" totalsRowDxfId="4431"/>
    <tableColumn id="11954" name="Column11954" dataDxfId="20820" totalsRowDxfId="4430"/>
    <tableColumn id="11955" name="Column11955" dataDxfId="20819" totalsRowDxfId="4429"/>
    <tableColumn id="11956" name="Column11956" dataDxfId="20818" totalsRowDxfId="4428"/>
    <tableColumn id="11957" name="Column11957" dataDxfId="20817" totalsRowDxfId="4427"/>
    <tableColumn id="11958" name="Column11958" dataDxfId="20816" totalsRowDxfId="4426"/>
    <tableColumn id="11959" name="Column11959" dataDxfId="20815" totalsRowDxfId="4425"/>
    <tableColumn id="11960" name="Column11960" dataDxfId="20814" totalsRowDxfId="4424"/>
    <tableColumn id="11961" name="Column11961" dataDxfId="20813" totalsRowDxfId="4423"/>
    <tableColumn id="11962" name="Column11962" dataDxfId="20812" totalsRowDxfId="4422"/>
    <tableColumn id="11963" name="Column11963" dataDxfId="20811" totalsRowDxfId="4421"/>
    <tableColumn id="11964" name="Column11964" dataDxfId="20810" totalsRowDxfId="4420"/>
    <tableColumn id="11965" name="Column11965" dataDxfId="20809" totalsRowDxfId="4419"/>
    <tableColumn id="11966" name="Column11966" dataDxfId="20808" totalsRowDxfId="4418"/>
    <tableColumn id="11967" name="Column11967" dataDxfId="20807" totalsRowDxfId="4417"/>
    <tableColumn id="11968" name="Column11968" dataDxfId="20806" totalsRowDxfId="4416"/>
    <tableColumn id="11969" name="Column11969" dataDxfId="20805" totalsRowDxfId="4415"/>
    <tableColumn id="11970" name="Column11970" dataDxfId="20804" totalsRowDxfId="4414"/>
    <tableColumn id="11971" name="Column11971" dataDxfId="20803" totalsRowDxfId="4413"/>
    <tableColumn id="11972" name="Column11972" dataDxfId="20802" totalsRowDxfId="4412"/>
    <tableColumn id="11973" name="Column11973" dataDxfId="20801" totalsRowDxfId="4411"/>
    <tableColumn id="11974" name="Column11974" dataDxfId="20800" totalsRowDxfId="4410"/>
    <tableColumn id="11975" name="Column11975" dataDxfId="20799" totalsRowDxfId="4409"/>
    <tableColumn id="11976" name="Column11976" dataDxfId="20798" totalsRowDxfId="4408"/>
    <tableColumn id="11977" name="Column11977" dataDxfId="20797" totalsRowDxfId="4407"/>
    <tableColumn id="11978" name="Column11978" dataDxfId="20796" totalsRowDxfId="4406"/>
    <tableColumn id="11979" name="Column11979" dataDxfId="20795" totalsRowDxfId="4405"/>
    <tableColumn id="11980" name="Column11980" dataDxfId="20794" totalsRowDxfId="4404"/>
    <tableColumn id="11981" name="Column11981" dataDxfId="20793" totalsRowDxfId="4403"/>
    <tableColumn id="11982" name="Column11982" dataDxfId="20792" totalsRowDxfId="4402"/>
    <tableColumn id="11983" name="Column11983" dataDxfId="20791" totalsRowDxfId="4401"/>
    <tableColumn id="11984" name="Column11984" dataDxfId="20790" totalsRowDxfId="4400"/>
    <tableColumn id="11985" name="Column11985" dataDxfId="20789" totalsRowDxfId="4399"/>
    <tableColumn id="11986" name="Column11986" dataDxfId="20788" totalsRowDxfId="4398"/>
    <tableColumn id="11987" name="Column11987" dataDxfId="20787" totalsRowDxfId="4397"/>
    <tableColumn id="11988" name="Column11988" dataDxfId="20786" totalsRowDxfId="4396"/>
    <tableColumn id="11989" name="Column11989" dataDxfId="20785" totalsRowDxfId="4395"/>
    <tableColumn id="11990" name="Column11990" dataDxfId="20784" totalsRowDxfId="4394"/>
    <tableColumn id="11991" name="Column11991" dataDxfId="20783" totalsRowDxfId="4393"/>
    <tableColumn id="11992" name="Column11992" dataDxfId="20782" totalsRowDxfId="4392"/>
    <tableColumn id="11993" name="Column11993" dataDxfId="20781" totalsRowDxfId="4391"/>
    <tableColumn id="11994" name="Column11994" dataDxfId="20780" totalsRowDxfId="4390"/>
    <tableColumn id="11995" name="Column11995" dataDxfId="20779" totalsRowDxfId="4389"/>
    <tableColumn id="11996" name="Column11996" dataDxfId="20778" totalsRowDxfId="4388"/>
    <tableColumn id="11997" name="Column11997" dataDxfId="20777" totalsRowDxfId="4387"/>
    <tableColumn id="11998" name="Column11998" dataDxfId="20776" totalsRowDxfId="4386"/>
    <tableColumn id="11999" name="Column11999" dataDxfId="20775" totalsRowDxfId="4385"/>
    <tableColumn id="12000" name="Column12000" dataDxfId="20774" totalsRowDxfId="4384"/>
    <tableColumn id="12001" name="Column12001" dataDxfId="20773" totalsRowDxfId="4383"/>
    <tableColumn id="12002" name="Column12002" dataDxfId="20772" totalsRowDxfId="4382"/>
    <tableColumn id="12003" name="Column12003" dataDxfId="20771" totalsRowDxfId="4381"/>
    <tableColumn id="12004" name="Column12004" dataDxfId="20770" totalsRowDxfId="4380"/>
    <tableColumn id="12005" name="Column12005" dataDxfId="20769" totalsRowDxfId="4379"/>
    <tableColumn id="12006" name="Column12006" dataDxfId="20768" totalsRowDxfId="4378"/>
    <tableColumn id="12007" name="Column12007" dataDxfId="20767" totalsRowDxfId="4377"/>
    <tableColumn id="12008" name="Column12008" dataDxfId="20766" totalsRowDxfId="4376"/>
    <tableColumn id="12009" name="Column12009" dataDxfId="20765" totalsRowDxfId="4375"/>
    <tableColumn id="12010" name="Column12010" dataDxfId="20764" totalsRowDxfId="4374"/>
    <tableColumn id="12011" name="Column12011" dataDxfId="20763" totalsRowDxfId="4373"/>
    <tableColumn id="12012" name="Column12012" dataDxfId="20762" totalsRowDxfId="4372"/>
    <tableColumn id="12013" name="Column12013" dataDxfId="20761" totalsRowDxfId="4371"/>
    <tableColumn id="12014" name="Column12014" dataDxfId="20760" totalsRowDxfId="4370"/>
    <tableColumn id="12015" name="Column12015" dataDxfId="20759" totalsRowDxfId="4369"/>
    <tableColumn id="12016" name="Column12016" dataDxfId="20758" totalsRowDxfId="4368"/>
    <tableColumn id="12017" name="Column12017" dataDxfId="20757" totalsRowDxfId="4367"/>
    <tableColumn id="12018" name="Column12018" dataDxfId="20756" totalsRowDxfId="4366"/>
    <tableColumn id="12019" name="Column12019" dataDxfId="20755" totalsRowDxfId="4365"/>
    <tableColumn id="12020" name="Column12020" dataDxfId="20754" totalsRowDxfId="4364"/>
    <tableColumn id="12021" name="Column12021" dataDxfId="20753" totalsRowDxfId="4363"/>
    <tableColumn id="12022" name="Column12022" dataDxfId="20752" totalsRowDxfId="4362"/>
    <tableColumn id="12023" name="Column12023" dataDxfId="20751" totalsRowDxfId="4361"/>
    <tableColumn id="12024" name="Column12024" dataDxfId="20750" totalsRowDxfId="4360"/>
    <tableColumn id="12025" name="Column12025" dataDxfId="20749" totalsRowDxfId="4359"/>
    <tableColumn id="12026" name="Column12026" dataDxfId="20748" totalsRowDxfId="4358"/>
    <tableColumn id="12027" name="Column12027" dataDxfId="20747" totalsRowDxfId="4357"/>
    <tableColumn id="12028" name="Column12028" dataDxfId="20746" totalsRowDxfId="4356"/>
    <tableColumn id="12029" name="Column12029" dataDxfId="20745" totalsRowDxfId="4355"/>
    <tableColumn id="12030" name="Column12030" dataDxfId="20744" totalsRowDxfId="4354"/>
    <tableColumn id="12031" name="Column12031" dataDxfId="20743" totalsRowDxfId="4353"/>
    <tableColumn id="12032" name="Column12032" dataDxfId="20742" totalsRowDxfId="4352"/>
    <tableColumn id="12033" name="Column12033" dataDxfId="20741" totalsRowDxfId="4351"/>
    <tableColumn id="12034" name="Column12034" dataDxfId="20740" totalsRowDxfId="4350"/>
    <tableColumn id="12035" name="Column12035" dataDxfId="20739" totalsRowDxfId="4349"/>
    <tableColumn id="12036" name="Column12036" dataDxfId="20738" totalsRowDxfId="4348"/>
    <tableColumn id="12037" name="Column12037" dataDxfId="20737" totalsRowDxfId="4347"/>
    <tableColumn id="12038" name="Column12038" dataDxfId="20736" totalsRowDxfId="4346"/>
    <tableColumn id="12039" name="Column12039" dataDxfId="20735" totalsRowDxfId="4345"/>
    <tableColumn id="12040" name="Column12040" dataDxfId="20734" totalsRowDxfId="4344"/>
    <tableColumn id="12041" name="Column12041" dataDxfId="20733" totalsRowDxfId="4343"/>
    <tableColumn id="12042" name="Column12042" dataDxfId="20732" totalsRowDxfId="4342"/>
    <tableColumn id="12043" name="Column12043" dataDxfId="20731" totalsRowDxfId="4341"/>
    <tableColumn id="12044" name="Column12044" dataDxfId="20730" totalsRowDxfId="4340"/>
    <tableColumn id="12045" name="Column12045" dataDxfId="20729" totalsRowDxfId="4339"/>
    <tableColumn id="12046" name="Column12046" dataDxfId="20728" totalsRowDxfId="4338"/>
    <tableColumn id="12047" name="Column12047" dataDxfId="20727" totalsRowDxfId="4337"/>
    <tableColumn id="12048" name="Column12048" dataDxfId="20726" totalsRowDxfId="4336"/>
    <tableColumn id="12049" name="Column12049" dataDxfId="20725" totalsRowDxfId="4335"/>
    <tableColumn id="12050" name="Column12050" dataDxfId="20724" totalsRowDxfId="4334"/>
    <tableColumn id="12051" name="Column12051" dataDxfId="20723" totalsRowDxfId="4333"/>
    <tableColumn id="12052" name="Column12052" dataDxfId="20722" totalsRowDxfId="4332"/>
    <tableColumn id="12053" name="Column12053" dataDxfId="20721" totalsRowDxfId="4331"/>
    <tableColumn id="12054" name="Column12054" dataDxfId="20720" totalsRowDxfId="4330"/>
    <tableColumn id="12055" name="Column12055" dataDxfId="20719" totalsRowDxfId="4329"/>
    <tableColumn id="12056" name="Column12056" dataDxfId="20718" totalsRowDxfId="4328"/>
    <tableColumn id="12057" name="Column12057" dataDxfId="20717" totalsRowDxfId="4327"/>
    <tableColumn id="12058" name="Column12058" dataDxfId="20716" totalsRowDxfId="4326"/>
    <tableColumn id="12059" name="Column12059" dataDxfId="20715" totalsRowDxfId="4325"/>
    <tableColumn id="12060" name="Column12060" dataDxfId="20714" totalsRowDxfId="4324"/>
    <tableColumn id="12061" name="Column12061" dataDxfId="20713" totalsRowDxfId="4323"/>
    <tableColumn id="12062" name="Column12062" dataDxfId="20712" totalsRowDxfId="4322"/>
    <tableColumn id="12063" name="Column12063" dataDxfId="20711" totalsRowDxfId="4321"/>
    <tableColumn id="12064" name="Column12064" dataDxfId="20710" totalsRowDxfId="4320"/>
    <tableColumn id="12065" name="Column12065" dataDxfId="20709" totalsRowDxfId="4319"/>
    <tableColumn id="12066" name="Column12066" dataDxfId="20708" totalsRowDxfId="4318"/>
    <tableColumn id="12067" name="Column12067" dataDxfId="20707" totalsRowDxfId="4317"/>
    <tableColumn id="12068" name="Column12068" dataDxfId="20706" totalsRowDxfId="4316"/>
    <tableColumn id="12069" name="Column12069" dataDxfId="20705" totalsRowDxfId="4315"/>
    <tableColumn id="12070" name="Column12070" dataDxfId="20704" totalsRowDxfId="4314"/>
    <tableColumn id="12071" name="Column12071" dataDxfId="20703" totalsRowDxfId="4313"/>
    <tableColumn id="12072" name="Column12072" dataDxfId="20702" totalsRowDxfId="4312"/>
    <tableColumn id="12073" name="Column12073" dataDxfId="20701" totalsRowDxfId="4311"/>
    <tableColumn id="12074" name="Column12074" dataDxfId="20700" totalsRowDxfId="4310"/>
    <tableColumn id="12075" name="Column12075" dataDxfId="20699" totalsRowDxfId="4309"/>
    <tableColumn id="12076" name="Column12076" dataDxfId="20698" totalsRowDxfId="4308"/>
    <tableColumn id="12077" name="Column12077" dataDxfId="20697" totalsRowDxfId="4307"/>
    <tableColumn id="12078" name="Column12078" dataDxfId="20696" totalsRowDxfId="4306"/>
    <tableColumn id="12079" name="Column12079" dataDxfId="20695" totalsRowDxfId="4305"/>
    <tableColumn id="12080" name="Column12080" dataDxfId="20694" totalsRowDxfId="4304"/>
    <tableColumn id="12081" name="Column12081" dataDxfId="20693" totalsRowDxfId="4303"/>
    <tableColumn id="12082" name="Column12082" dataDxfId="20692" totalsRowDxfId="4302"/>
    <tableColumn id="12083" name="Column12083" dataDxfId="20691" totalsRowDxfId="4301"/>
    <tableColumn id="12084" name="Column12084" dataDxfId="20690" totalsRowDxfId="4300"/>
    <tableColumn id="12085" name="Column12085" dataDxfId="20689" totalsRowDxfId="4299"/>
    <tableColumn id="12086" name="Column12086" dataDxfId="20688" totalsRowDxfId="4298"/>
    <tableColumn id="12087" name="Column12087" dataDxfId="20687" totalsRowDxfId="4297"/>
    <tableColumn id="12088" name="Column12088" dataDxfId="20686" totalsRowDxfId="4296"/>
    <tableColumn id="12089" name="Column12089" dataDxfId="20685" totalsRowDxfId="4295"/>
    <tableColumn id="12090" name="Column12090" dataDxfId="20684" totalsRowDxfId="4294"/>
    <tableColumn id="12091" name="Column12091" dataDxfId="20683" totalsRowDxfId="4293"/>
    <tableColumn id="12092" name="Column12092" dataDxfId="20682" totalsRowDxfId="4292"/>
    <tableColumn id="12093" name="Column12093" dataDxfId="20681" totalsRowDxfId="4291"/>
    <tableColumn id="12094" name="Column12094" dataDxfId="20680" totalsRowDxfId="4290"/>
    <tableColumn id="12095" name="Column12095" dataDxfId="20679" totalsRowDxfId="4289"/>
    <tableColumn id="12096" name="Column12096" dataDxfId="20678" totalsRowDxfId="4288"/>
    <tableColumn id="12097" name="Column12097" dataDxfId="20677" totalsRowDxfId="4287"/>
    <tableColumn id="12098" name="Column12098" dataDxfId="20676" totalsRowDxfId="4286"/>
    <tableColumn id="12099" name="Column12099" dataDxfId="20675" totalsRowDxfId="4285"/>
    <tableColumn id="12100" name="Column12100" dataDxfId="20674" totalsRowDxfId="4284"/>
    <tableColumn id="12101" name="Column12101" dataDxfId="20673" totalsRowDxfId="4283"/>
    <tableColumn id="12102" name="Column12102" dataDxfId="20672" totalsRowDxfId="4282"/>
    <tableColumn id="12103" name="Column12103" dataDxfId="20671" totalsRowDxfId="4281"/>
    <tableColumn id="12104" name="Column12104" dataDxfId="20670" totalsRowDxfId="4280"/>
    <tableColumn id="12105" name="Column12105" dataDxfId="20669" totalsRowDxfId="4279"/>
    <tableColumn id="12106" name="Column12106" dataDxfId="20668" totalsRowDxfId="4278"/>
    <tableColumn id="12107" name="Column12107" dataDxfId="20667" totalsRowDxfId="4277"/>
    <tableColumn id="12108" name="Column12108" dataDxfId="20666" totalsRowDxfId="4276"/>
    <tableColumn id="12109" name="Column12109" dataDxfId="20665" totalsRowDxfId="4275"/>
    <tableColumn id="12110" name="Column12110" dataDxfId="20664" totalsRowDxfId="4274"/>
    <tableColumn id="12111" name="Column12111" dataDxfId="20663" totalsRowDxfId="4273"/>
    <tableColumn id="12112" name="Column12112" dataDxfId="20662" totalsRowDxfId="4272"/>
    <tableColumn id="12113" name="Column12113" dataDxfId="20661" totalsRowDxfId="4271"/>
    <tableColumn id="12114" name="Column12114" dataDxfId="20660" totalsRowDxfId="4270"/>
    <tableColumn id="12115" name="Column12115" dataDxfId="20659" totalsRowDxfId="4269"/>
    <tableColumn id="12116" name="Column12116" dataDxfId="20658" totalsRowDxfId="4268"/>
    <tableColumn id="12117" name="Column12117" dataDxfId="20657" totalsRowDxfId="4267"/>
    <tableColumn id="12118" name="Column12118" dataDxfId="20656" totalsRowDxfId="4266"/>
    <tableColumn id="12119" name="Column12119" dataDxfId="20655" totalsRowDxfId="4265"/>
    <tableColumn id="12120" name="Column12120" dataDxfId="20654" totalsRowDxfId="4264"/>
    <tableColumn id="12121" name="Column12121" dataDxfId="20653" totalsRowDxfId="4263"/>
    <tableColumn id="12122" name="Column12122" dataDxfId="20652" totalsRowDxfId="4262"/>
    <tableColumn id="12123" name="Column12123" dataDxfId="20651" totalsRowDxfId="4261"/>
    <tableColumn id="12124" name="Column12124" dataDxfId="20650" totalsRowDxfId="4260"/>
    <tableColumn id="12125" name="Column12125" dataDxfId="20649" totalsRowDxfId="4259"/>
    <tableColumn id="12126" name="Column12126" dataDxfId="20648" totalsRowDxfId="4258"/>
    <tableColumn id="12127" name="Column12127" dataDxfId="20647" totalsRowDxfId="4257"/>
    <tableColumn id="12128" name="Column12128" dataDxfId="20646" totalsRowDxfId="4256"/>
    <tableColumn id="12129" name="Column12129" dataDxfId="20645" totalsRowDxfId="4255"/>
    <tableColumn id="12130" name="Column12130" dataDxfId="20644" totalsRowDxfId="4254"/>
    <tableColumn id="12131" name="Column12131" dataDxfId="20643" totalsRowDxfId="4253"/>
    <tableColumn id="12132" name="Column12132" dataDxfId="20642" totalsRowDxfId="4252"/>
    <tableColumn id="12133" name="Column12133" dataDxfId="20641" totalsRowDxfId="4251"/>
    <tableColumn id="12134" name="Column12134" dataDxfId="20640" totalsRowDxfId="4250"/>
    <tableColumn id="12135" name="Column12135" dataDxfId="20639" totalsRowDxfId="4249"/>
    <tableColumn id="12136" name="Column12136" dataDxfId="20638" totalsRowDxfId="4248"/>
    <tableColumn id="12137" name="Column12137" dataDxfId="20637" totalsRowDxfId="4247"/>
    <tableColumn id="12138" name="Column12138" dataDxfId="20636" totalsRowDxfId="4246"/>
    <tableColumn id="12139" name="Column12139" dataDxfId="20635" totalsRowDxfId="4245"/>
    <tableColumn id="12140" name="Column12140" dataDxfId="20634" totalsRowDxfId="4244"/>
    <tableColumn id="12141" name="Column12141" dataDxfId="20633" totalsRowDxfId="4243"/>
    <tableColumn id="12142" name="Column12142" dataDxfId="20632" totalsRowDxfId="4242"/>
    <tableColumn id="12143" name="Column12143" dataDxfId="20631" totalsRowDxfId="4241"/>
    <tableColumn id="12144" name="Column12144" dataDxfId="20630" totalsRowDxfId="4240"/>
    <tableColumn id="12145" name="Column12145" dataDxfId="20629" totalsRowDxfId="4239"/>
    <tableColumn id="12146" name="Column12146" dataDxfId="20628" totalsRowDxfId="4238"/>
    <tableColumn id="12147" name="Column12147" dataDxfId="20627" totalsRowDxfId="4237"/>
    <tableColumn id="12148" name="Column12148" dataDxfId="20626" totalsRowDxfId="4236"/>
    <tableColumn id="12149" name="Column12149" dataDxfId="20625" totalsRowDxfId="4235"/>
    <tableColumn id="12150" name="Column12150" dataDxfId="20624" totalsRowDxfId="4234"/>
    <tableColumn id="12151" name="Column12151" dataDxfId="20623" totalsRowDxfId="4233"/>
    <tableColumn id="12152" name="Column12152" dataDxfId="20622" totalsRowDxfId="4232"/>
    <tableColumn id="12153" name="Column12153" dataDxfId="20621" totalsRowDxfId="4231"/>
    <tableColumn id="12154" name="Column12154" dataDxfId="20620" totalsRowDxfId="4230"/>
    <tableColumn id="12155" name="Column12155" dataDxfId="20619" totalsRowDxfId="4229"/>
    <tableColumn id="12156" name="Column12156" dataDxfId="20618" totalsRowDxfId="4228"/>
    <tableColumn id="12157" name="Column12157" dataDxfId="20617" totalsRowDxfId="4227"/>
    <tableColumn id="12158" name="Column12158" dataDxfId="20616" totalsRowDxfId="4226"/>
    <tableColumn id="12159" name="Column12159" dataDxfId="20615" totalsRowDxfId="4225"/>
    <tableColumn id="12160" name="Column12160" dataDxfId="20614" totalsRowDxfId="4224"/>
    <tableColumn id="12161" name="Column12161" dataDxfId="20613" totalsRowDxfId="4223"/>
    <tableColumn id="12162" name="Column12162" dataDxfId="20612" totalsRowDxfId="4222"/>
    <tableColumn id="12163" name="Column12163" dataDxfId="20611" totalsRowDxfId="4221"/>
    <tableColumn id="12164" name="Column12164" dataDxfId="20610" totalsRowDxfId="4220"/>
    <tableColumn id="12165" name="Column12165" dataDxfId="20609" totalsRowDxfId="4219"/>
    <tableColumn id="12166" name="Column12166" dataDxfId="20608" totalsRowDxfId="4218"/>
    <tableColumn id="12167" name="Column12167" dataDxfId="20607" totalsRowDxfId="4217"/>
    <tableColumn id="12168" name="Column12168" dataDxfId="20606" totalsRowDxfId="4216"/>
    <tableColumn id="12169" name="Column12169" dataDxfId="20605" totalsRowDxfId="4215"/>
    <tableColumn id="12170" name="Column12170" dataDxfId="20604" totalsRowDxfId="4214"/>
    <tableColumn id="12171" name="Column12171" dataDxfId="20603" totalsRowDxfId="4213"/>
    <tableColumn id="12172" name="Column12172" dataDxfId="20602" totalsRowDxfId="4212"/>
    <tableColumn id="12173" name="Column12173" dataDxfId="20601" totalsRowDxfId="4211"/>
    <tableColumn id="12174" name="Column12174" dataDxfId="20600" totalsRowDxfId="4210"/>
    <tableColumn id="12175" name="Column12175" dataDxfId="20599" totalsRowDxfId="4209"/>
    <tableColumn id="12176" name="Column12176" dataDxfId="20598" totalsRowDxfId="4208"/>
    <tableColumn id="12177" name="Column12177" dataDxfId="20597" totalsRowDxfId="4207"/>
    <tableColumn id="12178" name="Column12178" dataDxfId="20596" totalsRowDxfId="4206"/>
    <tableColumn id="12179" name="Column12179" dataDxfId="20595" totalsRowDxfId="4205"/>
    <tableColumn id="12180" name="Column12180" dataDxfId="20594" totalsRowDxfId="4204"/>
    <tableColumn id="12181" name="Column12181" dataDxfId="20593" totalsRowDxfId="4203"/>
    <tableColumn id="12182" name="Column12182" dataDxfId="20592" totalsRowDxfId="4202"/>
    <tableColumn id="12183" name="Column12183" dataDxfId="20591" totalsRowDxfId="4201"/>
    <tableColumn id="12184" name="Column12184" dataDxfId="20590" totalsRowDxfId="4200"/>
    <tableColumn id="12185" name="Column12185" dataDxfId="20589" totalsRowDxfId="4199"/>
    <tableColumn id="12186" name="Column12186" dataDxfId="20588" totalsRowDxfId="4198"/>
    <tableColumn id="12187" name="Column12187" dataDxfId="20587" totalsRowDxfId="4197"/>
    <tableColumn id="12188" name="Column12188" dataDxfId="20586" totalsRowDxfId="4196"/>
    <tableColumn id="12189" name="Column12189" dataDxfId="20585" totalsRowDxfId="4195"/>
    <tableColumn id="12190" name="Column12190" dataDxfId="20584" totalsRowDxfId="4194"/>
    <tableColumn id="12191" name="Column12191" dataDxfId="20583" totalsRowDxfId="4193"/>
    <tableColumn id="12192" name="Column12192" dataDxfId="20582" totalsRowDxfId="4192"/>
    <tableColumn id="12193" name="Column12193" dataDxfId="20581" totalsRowDxfId="4191"/>
    <tableColumn id="12194" name="Column12194" dataDxfId="20580" totalsRowDxfId="4190"/>
    <tableColumn id="12195" name="Column12195" dataDxfId="20579" totalsRowDxfId="4189"/>
    <tableColumn id="12196" name="Column12196" dataDxfId="20578" totalsRowDxfId="4188"/>
    <tableColumn id="12197" name="Column12197" dataDxfId="20577" totalsRowDxfId="4187"/>
    <tableColumn id="12198" name="Column12198" dataDxfId="20576" totalsRowDxfId="4186"/>
    <tableColumn id="12199" name="Column12199" dataDxfId="20575" totalsRowDxfId="4185"/>
    <tableColumn id="12200" name="Column12200" dataDxfId="20574" totalsRowDxfId="4184"/>
    <tableColumn id="12201" name="Column12201" dataDxfId="20573" totalsRowDxfId="4183"/>
    <tableColumn id="12202" name="Column12202" dataDxfId="20572" totalsRowDxfId="4182"/>
    <tableColumn id="12203" name="Column12203" dataDxfId="20571" totalsRowDxfId="4181"/>
    <tableColumn id="12204" name="Column12204" dataDxfId="20570" totalsRowDxfId="4180"/>
    <tableColumn id="12205" name="Column12205" dataDxfId="20569" totalsRowDxfId="4179"/>
    <tableColumn id="12206" name="Column12206" dataDxfId="20568" totalsRowDxfId="4178"/>
    <tableColumn id="12207" name="Column12207" dataDxfId="20567" totalsRowDxfId="4177"/>
    <tableColumn id="12208" name="Column12208" dataDxfId="20566" totalsRowDxfId="4176"/>
    <tableColumn id="12209" name="Column12209" dataDxfId="20565" totalsRowDxfId="4175"/>
    <tableColumn id="12210" name="Column12210" dataDxfId="20564" totalsRowDxfId="4174"/>
    <tableColumn id="12211" name="Column12211" dataDxfId="20563" totalsRowDxfId="4173"/>
    <tableColumn id="12212" name="Column12212" dataDxfId="20562" totalsRowDxfId="4172"/>
    <tableColumn id="12213" name="Column12213" dataDxfId="20561" totalsRowDxfId="4171"/>
    <tableColumn id="12214" name="Column12214" dataDxfId="20560" totalsRowDxfId="4170"/>
    <tableColumn id="12215" name="Column12215" dataDxfId="20559" totalsRowDxfId="4169"/>
    <tableColumn id="12216" name="Column12216" dataDxfId="20558" totalsRowDxfId="4168"/>
    <tableColumn id="12217" name="Column12217" dataDxfId="20557" totalsRowDxfId="4167"/>
    <tableColumn id="12218" name="Column12218" dataDxfId="20556" totalsRowDxfId="4166"/>
    <tableColumn id="12219" name="Column12219" dataDxfId="20555" totalsRowDxfId="4165"/>
    <tableColumn id="12220" name="Column12220" dataDxfId="20554" totalsRowDxfId="4164"/>
    <tableColumn id="12221" name="Column12221" dataDxfId="20553" totalsRowDxfId="4163"/>
    <tableColumn id="12222" name="Column12222" dataDxfId="20552" totalsRowDxfId="4162"/>
    <tableColumn id="12223" name="Column12223" dataDxfId="20551" totalsRowDxfId="4161"/>
    <tableColumn id="12224" name="Column12224" dataDxfId="20550" totalsRowDxfId="4160"/>
    <tableColumn id="12225" name="Column12225" dataDxfId="20549" totalsRowDxfId="4159"/>
    <tableColumn id="12226" name="Column12226" dataDxfId="20548" totalsRowDxfId="4158"/>
    <tableColumn id="12227" name="Column12227" dataDxfId="20547" totalsRowDxfId="4157"/>
    <tableColumn id="12228" name="Column12228" dataDxfId="20546" totalsRowDxfId="4156"/>
    <tableColumn id="12229" name="Column12229" dataDxfId="20545" totalsRowDxfId="4155"/>
    <tableColumn id="12230" name="Column12230" dataDxfId="20544" totalsRowDxfId="4154"/>
    <tableColumn id="12231" name="Column12231" dataDxfId="20543" totalsRowDxfId="4153"/>
    <tableColumn id="12232" name="Column12232" dataDxfId="20542" totalsRowDxfId="4152"/>
    <tableColumn id="12233" name="Column12233" dataDxfId="20541" totalsRowDxfId="4151"/>
    <tableColumn id="12234" name="Column12234" dataDxfId="20540" totalsRowDxfId="4150"/>
    <tableColumn id="12235" name="Column12235" dataDxfId="20539" totalsRowDxfId="4149"/>
    <tableColumn id="12236" name="Column12236" dataDxfId="20538" totalsRowDxfId="4148"/>
    <tableColumn id="12237" name="Column12237" dataDxfId="20537" totalsRowDxfId="4147"/>
    <tableColumn id="12238" name="Column12238" dataDxfId="20536" totalsRowDxfId="4146"/>
    <tableColumn id="12239" name="Column12239" dataDxfId="20535" totalsRowDxfId="4145"/>
    <tableColumn id="12240" name="Column12240" dataDxfId="20534" totalsRowDxfId="4144"/>
    <tableColumn id="12241" name="Column12241" dataDxfId="20533" totalsRowDxfId="4143"/>
    <tableColumn id="12242" name="Column12242" dataDxfId="20532" totalsRowDxfId="4142"/>
    <tableColumn id="12243" name="Column12243" dataDxfId="20531" totalsRowDxfId="4141"/>
    <tableColumn id="12244" name="Column12244" dataDxfId="20530" totalsRowDxfId="4140"/>
    <tableColumn id="12245" name="Column12245" dataDxfId="20529" totalsRowDxfId="4139"/>
    <tableColumn id="12246" name="Column12246" dataDxfId="20528" totalsRowDxfId="4138"/>
    <tableColumn id="12247" name="Column12247" dataDxfId="20527" totalsRowDxfId="4137"/>
    <tableColumn id="12248" name="Column12248" dataDxfId="20526" totalsRowDxfId="4136"/>
    <tableColumn id="12249" name="Column12249" dataDxfId="20525" totalsRowDxfId="4135"/>
    <tableColumn id="12250" name="Column12250" dataDxfId="20524" totalsRowDxfId="4134"/>
    <tableColumn id="12251" name="Column12251" dataDxfId="20523" totalsRowDxfId="4133"/>
    <tableColumn id="12252" name="Column12252" dataDxfId="20522" totalsRowDxfId="4132"/>
    <tableColumn id="12253" name="Column12253" dataDxfId="20521" totalsRowDxfId="4131"/>
    <tableColumn id="12254" name="Column12254" dataDxfId="20520" totalsRowDxfId="4130"/>
    <tableColumn id="12255" name="Column12255" dataDxfId="20519" totalsRowDxfId="4129"/>
    <tableColumn id="12256" name="Column12256" dataDxfId="20518" totalsRowDxfId="4128"/>
    <tableColumn id="12257" name="Column12257" dataDxfId="20517" totalsRowDxfId="4127"/>
    <tableColumn id="12258" name="Column12258" dataDxfId="20516" totalsRowDxfId="4126"/>
    <tableColumn id="12259" name="Column12259" dataDxfId="20515" totalsRowDxfId="4125"/>
    <tableColumn id="12260" name="Column12260" dataDxfId="20514" totalsRowDxfId="4124"/>
    <tableColumn id="12261" name="Column12261" dataDxfId="20513" totalsRowDxfId="4123"/>
    <tableColumn id="12262" name="Column12262" dataDxfId="20512" totalsRowDxfId="4122"/>
    <tableColumn id="12263" name="Column12263" dataDxfId="20511" totalsRowDxfId="4121"/>
    <tableColumn id="12264" name="Column12264" dataDxfId="20510" totalsRowDxfId="4120"/>
    <tableColumn id="12265" name="Column12265" dataDxfId="20509" totalsRowDxfId="4119"/>
    <tableColumn id="12266" name="Column12266" dataDxfId="20508" totalsRowDxfId="4118"/>
    <tableColumn id="12267" name="Column12267" dataDxfId="20507" totalsRowDxfId="4117"/>
    <tableColumn id="12268" name="Column12268" dataDxfId="20506" totalsRowDxfId="4116"/>
    <tableColumn id="12269" name="Column12269" dataDxfId="20505" totalsRowDxfId="4115"/>
    <tableColumn id="12270" name="Column12270" dataDxfId="20504" totalsRowDxfId="4114"/>
    <tableColumn id="12271" name="Column12271" dataDxfId="20503" totalsRowDxfId="4113"/>
    <tableColumn id="12272" name="Column12272" dataDxfId="20502" totalsRowDxfId="4112"/>
    <tableColumn id="12273" name="Column12273" dataDxfId="20501" totalsRowDxfId="4111"/>
    <tableColumn id="12274" name="Column12274" dataDxfId="20500" totalsRowDxfId="4110"/>
    <tableColumn id="12275" name="Column12275" dataDxfId="20499" totalsRowDxfId="4109"/>
    <tableColumn id="12276" name="Column12276" dataDxfId="20498" totalsRowDxfId="4108"/>
    <tableColumn id="12277" name="Column12277" dataDxfId="20497" totalsRowDxfId="4107"/>
    <tableColumn id="12278" name="Column12278" dataDxfId="20496" totalsRowDxfId="4106"/>
    <tableColumn id="12279" name="Column12279" dataDxfId="20495" totalsRowDxfId="4105"/>
    <tableColumn id="12280" name="Column12280" dataDxfId="20494" totalsRowDxfId="4104"/>
    <tableColumn id="12281" name="Column12281" dataDxfId="20493" totalsRowDxfId="4103"/>
    <tableColumn id="12282" name="Column12282" dataDxfId="20492" totalsRowDxfId="4102"/>
    <tableColumn id="12283" name="Column12283" dataDxfId="20491" totalsRowDxfId="4101"/>
    <tableColumn id="12284" name="Column12284" dataDxfId="20490" totalsRowDxfId="4100"/>
    <tableColumn id="12285" name="Column12285" dataDxfId="20489" totalsRowDxfId="4099"/>
    <tableColumn id="12286" name="Column12286" dataDxfId="20488" totalsRowDxfId="4098"/>
    <tableColumn id="12287" name="Column12287" dataDxfId="20487" totalsRowDxfId="4097"/>
    <tableColumn id="12288" name="Column12288" dataDxfId="20486" totalsRowDxfId="4096"/>
    <tableColumn id="12289" name="Column12289" dataDxfId="20485" totalsRowDxfId="4095"/>
    <tableColumn id="12290" name="Column12290" dataDxfId="20484" totalsRowDxfId="4094"/>
    <tableColumn id="12291" name="Column12291" dataDxfId="20483" totalsRowDxfId="4093"/>
    <tableColumn id="12292" name="Column12292" dataDxfId="20482" totalsRowDxfId="4092"/>
    <tableColumn id="12293" name="Column12293" dataDxfId="20481" totalsRowDxfId="4091"/>
    <tableColumn id="12294" name="Column12294" dataDxfId="20480" totalsRowDxfId="4090"/>
    <tableColumn id="12295" name="Column12295" dataDxfId="20479" totalsRowDxfId="4089"/>
    <tableColumn id="12296" name="Column12296" dataDxfId="20478" totalsRowDxfId="4088"/>
    <tableColumn id="12297" name="Column12297" dataDxfId="20477" totalsRowDxfId="4087"/>
    <tableColumn id="12298" name="Column12298" dataDxfId="20476" totalsRowDxfId="4086"/>
    <tableColumn id="12299" name="Column12299" dataDxfId="20475" totalsRowDxfId="4085"/>
    <tableColumn id="12300" name="Column12300" dataDxfId="20474" totalsRowDxfId="4084"/>
    <tableColumn id="12301" name="Column12301" dataDxfId="20473" totalsRowDxfId="4083"/>
    <tableColumn id="12302" name="Column12302" dataDxfId="20472" totalsRowDxfId="4082"/>
    <tableColumn id="12303" name="Column12303" dataDxfId="20471" totalsRowDxfId="4081"/>
    <tableColumn id="12304" name="Column12304" dataDxfId="20470" totalsRowDxfId="4080"/>
    <tableColumn id="12305" name="Column12305" dataDxfId="20469" totalsRowDxfId="4079"/>
    <tableColumn id="12306" name="Column12306" dataDxfId="20468" totalsRowDxfId="4078"/>
    <tableColumn id="12307" name="Column12307" dataDxfId="20467" totalsRowDxfId="4077"/>
    <tableColumn id="12308" name="Column12308" dataDxfId="20466" totalsRowDxfId="4076"/>
    <tableColumn id="12309" name="Column12309" dataDxfId="20465" totalsRowDxfId="4075"/>
    <tableColumn id="12310" name="Column12310" dataDxfId="20464" totalsRowDxfId="4074"/>
    <tableColumn id="12311" name="Column12311" dataDxfId="20463" totalsRowDxfId="4073"/>
    <tableColumn id="12312" name="Column12312" dataDxfId="20462" totalsRowDxfId="4072"/>
    <tableColumn id="12313" name="Column12313" dataDxfId="20461" totalsRowDxfId="4071"/>
    <tableColumn id="12314" name="Column12314" dataDxfId="20460" totalsRowDxfId="4070"/>
    <tableColumn id="12315" name="Column12315" dataDxfId="20459" totalsRowDxfId="4069"/>
    <tableColumn id="12316" name="Column12316" dataDxfId="20458" totalsRowDxfId="4068"/>
    <tableColumn id="12317" name="Column12317" dataDxfId="20457" totalsRowDxfId="4067"/>
    <tableColumn id="12318" name="Column12318" dataDxfId="20456" totalsRowDxfId="4066"/>
    <tableColumn id="12319" name="Column12319" dataDxfId="20455" totalsRowDxfId="4065"/>
    <tableColumn id="12320" name="Column12320" dataDxfId="20454" totalsRowDxfId="4064"/>
    <tableColumn id="12321" name="Column12321" dataDxfId="20453" totalsRowDxfId="4063"/>
    <tableColumn id="12322" name="Column12322" dataDxfId="20452" totalsRowDxfId="4062"/>
    <tableColumn id="12323" name="Column12323" dataDxfId="20451" totalsRowDxfId="4061"/>
    <tableColumn id="12324" name="Column12324" dataDxfId="20450" totalsRowDxfId="4060"/>
    <tableColumn id="12325" name="Column12325" dataDxfId="20449" totalsRowDxfId="4059"/>
    <tableColumn id="12326" name="Column12326" dataDxfId="20448" totalsRowDxfId="4058"/>
    <tableColumn id="12327" name="Column12327" dataDxfId="20447" totalsRowDxfId="4057"/>
    <tableColumn id="12328" name="Column12328" dataDxfId="20446" totalsRowDxfId="4056"/>
    <tableColumn id="12329" name="Column12329" dataDxfId="20445" totalsRowDxfId="4055"/>
    <tableColumn id="12330" name="Column12330" dataDxfId="20444" totalsRowDxfId="4054"/>
    <tableColumn id="12331" name="Column12331" dataDxfId="20443" totalsRowDxfId="4053"/>
    <tableColumn id="12332" name="Column12332" dataDxfId="20442" totalsRowDxfId="4052"/>
    <tableColumn id="12333" name="Column12333" dataDxfId="20441" totalsRowDxfId="4051"/>
    <tableColumn id="12334" name="Column12334" dataDxfId="20440" totalsRowDxfId="4050"/>
    <tableColumn id="12335" name="Column12335" dataDxfId="20439" totalsRowDxfId="4049"/>
    <tableColumn id="12336" name="Column12336" dataDxfId="20438" totalsRowDxfId="4048"/>
    <tableColumn id="12337" name="Column12337" dataDxfId="20437" totalsRowDxfId="4047"/>
    <tableColumn id="12338" name="Column12338" dataDxfId="20436" totalsRowDxfId="4046"/>
    <tableColumn id="12339" name="Column12339" dataDxfId="20435" totalsRowDxfId="4045"/>
    <tableColumn id="12340" name="Column12340" dataDxfId="20434" totalsRowDxfId="4044"/>
    <tableColumn id="12341" name="Column12341" dataDxfId="20433" totalsRowDxfId="4043"/>
    <tableColumn id="12342" name="Column12342" dataDxfId="20432" totalsRowDxfId="4042"/>
    <tableColumn id="12343" name="Column12343" dataDxfId="20431" totalsRowDxfId="4041"/>
    <tableColumn id="12344" name="Column12344" dataDxfId="20430" totalsRowDxfId="4040"/>
    <tableColumn id="12345" name="Column12345" dataDxfId="20429" totalsRowDxfId="4039"/>
    <tableColumn id="12346" name="Column12346" dataDxfId="20428" totalsRowDxfId="4038"/>
    <tableColumn id="12347" name="Column12347" dataDxfId="20427" totalsRowDxfId="4037"/>
    <tableColumn id="12348" name="Column12348" dataDxfId="20426" totalsRowDxfId="4036"/>
    <tableColumn id="12349" name="Column12349" dataDxfId="20425" totalsRowDxfId="4035"/>
    <tableColumn id="12350" name="Column12350" dataDxfId="20424" totalsRowDxfId="4034"/>
    <tableColumn id="12351" name="Column12351" dataDxfId="20423" totalsRowDxfId="4033"/>
    <tableColumn id="12352" name="Column12352" dataDxfId="20422" totalsRowDxfId="4032"/>
    <tableColumn id="12353" name="Column12353" dataDxfId="20421" totalsRowDxfId="4031"/>
    <tableColumn id="12354" name="Column12354" dataDxfId="20420" totalsRowDxfId="4030"/>
    <tableColumn id="12355" name="Column12355" dataDxfId="20419" totalsRowDxfId="4029"/>
    <tableColumn id="12356" name="Column12356" dataDxfId="20418" totalsRowDxfId="4028"/>
    <tableColumn id="12357" name="Column12357" dataDxfId="20417" totalsRowDxfId="4027"/>
    <tableColumn id="12358" name="Column12358" dataDxfId="20416" totalsRowDxfId="4026"/>
    <tableColumn id="12359" name="Column12359" dataDxfId="20415" totalsRowDxfId="4025"/>
    <tableColumn id="12360" name="Column12360" dataDxfId="20414" totalsRowDxfId="4024"/>
    <tableColumn id="12361" name="Column12361" dataDxfId="20413" totalsRowDxfId="4023"/>
    <tableColumn id="12362" name="Column12362" dataDxfId="20412" totalsRowDxfId="4022"/>
    <tableColumn id="12363" name="Column12363" dataDxfId="20411" totalsRowDxfId="4021"/>
    <tableColumn id="12364" name="Column12364" dataDxfId="20410" totalsRowDxfId="4020"/>
    <tableColumn id="12365" name="Column12365" dataDxfId="20409" totalsRowDxfId="4019"/>
    <tableColumn id="12366" name="Column12366" dataDxfId="20408" totalsRowDxfId="4018"/>
    <tableColumn id="12367" name="Column12367" dataDxfId="20407" totalsRowDxfId="4017"/>
    <tableColumn id="12368" name="Column12368" dataDxfId="20406" totalsRowDxfId="4016"/>
    <tableColumn id="12369" name="Column12369" dataDxfId="20405" totalsRowDxfId="4015"/>
    <tableColumn id="12370" name="Column12370" dataDxfId="20404" totalsRowDxfId="4014"/>
    <tableColumn id="12371" name="Column12371" dataDxfId="20403" totalsRowDxfId="4013"/>
    <tableColumn id="12372" name="Column12372" dataDxfId="20402" totalsRowDxfId="4012"/>
    <tableColumn id="12373" name="Column12373" dataDxfId="20401" totalsRowDxfId="4011"/>
    <tableColumn id="12374" name="Column12374" dataDxfId="20400" totalsRowDxfId="4010"/>
    <tableColumn id="12375" name="Column12375" dataDxfId="20399" totalsRowDxfId="4009"/>
    <tableColumn id="12376" name="Column12376" dataDxfId="20398" totalsRowDxfId="4008"/>
    <tableColumn id="12377" name="Column12377" dataDxfId="20397" totalsRowDxfId="4007"/>
    <tableColumn id="12378" name="Column12378" dataDxfId="20396" totalsRowDxfId="4006"/>
    <tableColumn id="12379" name="Column12379" dataDxfId="20395" totalsRowDxfId="4005"/>
    <tableColumn id="12380" name="Column12380" dataDxfId="20394" totalsRowDxfId="4004"/>
    <tableColumn id="12381" name="Column12381" dataDxfId="20393" totalsRowDxfId="4003"/>
    <tableColumn id="12382" name="Column12382" dataDxfId="20392" totalsRowDxfId="4002"/>
    <tableColumn id="12383" name="Column12383" dataDxfId="20391" totalsRowDxfId="4001"/>
    <tableColumn id="12384" name="Column12384" dataDxfId="20390" totalsRowDxfId="4000"/>
    <tableColumn id="12385" name="Column12385" dataDxfId="20389" totalsRowDxfId="3999"/>
    <tableColumn id="12386" name="Column12386" dataDxfId="20388" totalsRowDxfId="3998"/>
    <tableColumn id="12387" name="Column12387" dataDxfId="20387" totalsRowDxfId="3997"/>
    <tableColumn id="12388" name="Column12388" dataDxfId="20386" totalsRowDxfId="3996"/>
    <tableColumn id="12389" name="Column12389" dataDxfId="20385" totalsRowDxfId="3995"/>
    <tableColumn id="12390" name="Column12390" dataDxfId="20384" totalsRowDxfId="3994"/>
    <tableColumn id="12391" name="Column12391" dataDxfId="20383" totalsRowDxfId="3993"/>
    <tableColumn id="12392" name="Column12392" dataDxfId="20382" totalsRowDxfId="3992"/>
    <tableColumn id="12393" name="Column12393" dataDxfId="20381" totalsRowDxfId="3991"/>
    <tableColumn id="12394" name="Column12394" dataDxfId="20380" totalsRowDxfId="3990"/>
    <tableColumn id="12395" name="Column12395" dataDxfId="20379" totalsRowDxfId="3989"/>
    <tableColumn id="12396" name="Column12396" dataDxfId="20378" totalsRowDxfId="3988"/>
    <tableColumn id="12397" name="Column12397" dataDxfId="20377" totalsRowDxfId="3987"/>
    <tableColumn id="12398" name="Column12398" dataDxfId="20376" totalsRowDxfId="3986"/>
    <tableColumn id="12399" name="Column12399" dataDxfId="20375" totalsRowDxfId="3985"/>
    <tableColumn id="12400" name="Column12400" dataDxfId="20374" totalsRowDxfId="3984"/>
    <tableColumn id="12401" name="Column12401" dataDxfId="20373" totalsRowDxfId="3983"/>
    <tableColumn id="12402" name="Column12402" dataDxfId="20372" totalsRowDxfId="3982"/>
    <tableColumn id="12403" name="Column12403" dataDxfId="20371" totalsRowDxfId="3981"/>
    <tableColumn id="12404" name="Column12404" dataDxfId="20370" totalsRowDxfId="3980"/>
    <tableColumn id="12405" name="Column12405" dataDxfId="20369" totalsRowDxfId="3979"/>
    <tableColumn id="12406" name="Column12406" dataDxfId="20368" totalsRowDxfId="3978"/>
    <tableColumn id="12407" name="Column12407" dataDxfId="20367" totalsRowDxfId="3977"/>
    <tableColumn id="12408" name="Column12408" dataDxfId="20366" totalsRowDxfId="3976"/>
    <tableColumn id="12409" name="Column12409" dataDxfId="20365" totalsRowDxfId="3975"/>
    <tableColumn id="12410" name="Column12410" dataDxfId="20364" totalsRowDxfId="3974"/>
    <tableColumn id="12411" name="Column12411" dataDxfId="20363" totalsRowDxfId="3973"/>
    <tableColumn id="12412" name="Column12412" dataDxfId="20362" totalsRowDxfId="3972"/>
    <tableColumn id="12413" name="Column12413" dataDxfId="20361" totalsRowDxfId="3971"/>
    <tableColumn id="12414" name="Column12414" dataDxfId="20360" totalsRowDxfId="3970"/>
    <tableColumn id="12415" name="Column12415" dataDxfId="20359" totalsRowDxfId="3969"/>
    <tableColumn id="12416" name="Column12416" dataDxfId="20358" totalsRowDxfId="3968"/>
    <tableColumn id="12417" name="Column12417" dataDxfId="20357" totalsRowDxfId="3967"/>
    <tableColumn id="12418" name="Column12418" dataDxfId="20356" totalsRowDxfId="3966"/>
    <tableColumn id="12419" name="Column12419" dataDxfId="20355" totalsRowDxfId="3965"/>
    <tableColumn id="12420" name="Column12420" dataDxfId="20354" totalsRowDxfId="3964"/>
    <tableColumn id="12421" name="Column12421" dataDxfId="20353" totalsRowDxfId="3963"/>
    <tableColumn id="12422" name="Column12422" dataDxfId="20352" totalsRowDxfId="3962"/>
    <tableColumn id="12423" name="Column12423" dataDxfId="20351" totalsRowDxfId="3961"/>
    <tableColumn id="12424" name="Column12424" dataDxfId="20350" totalsRowDxfId="3960"/>
    <tableColumn id="12425" name="Column12425" dataDxfId="20349" totalsRowDxfId="3959"/>
    <tableColumn id="12426" name="Column12426" dataDxfId="20348" totalsRowDxfId="3958"/>
    <tableColumn id="12427" name="Column12427" dataDxfId="20347" totalsRowDxfId="3957"/>
    <tableColumn id="12428" name="Column12428" dataDxfId="20346" totalsRowDxfId="3956"/>
    <tableColumn id="12429" name="Column12429" dataDxfId="20345" totalsRowDxfId="3955"/>
    <tableColumn id="12430" name="Column12430" dataDxfId="20344" totalsRowDxfId="3954"/>
    <tableColumn id="12431" name="Column12431" dataDxfId="20343" totalsRowDxfId="3953"/>
    <tableColumn id="12432" name="Column12432" dataDxfId="20342" totalsRowDxfId="3952"/>
    <tableColumn id="12433" name="Column12433" dataDxfId="20341" totalsRowDxfId="3951"/>
    <tableColumn id="12434" name="Column12434" dataDxfId="20340" totalsRowDxfId="3950"/>
    <tableColumn id="12435" name="Column12435" dataDxfId="20339" totalsRowDxfId="3949"/>
    <tableColumn id="12436" name="Column12436" dataDxfId="20338" totalsRowDxfId="3948"/>
    <tableColumn id="12437" name="Column12437" dataDxfId="20337" totalsRowDxfId="3947"/>
    <tableColumn id="12438" name="Column12438" dataDxfId="20336" totalsRowDxfId="3946"/>
    <tableColumn id="12439" name="Column12439" dataDxfId="20335" totalsRowDxfId="3945"/>
    <tableColumn id="12440" name="Column12440" dataDxfId="20334" totalsRowDxfId="3944"/>
    <tableColumn id="12441" name="Column12441" dataDxfId="20333" totalsRowDxfId="3943"/>
    <tableColumn id="12442" name="Column12442" dataDxfId="20332" totalsRowDxfId="3942"/>
    <tableColumn id="12443" name="Column12443" dataDxfId="20331" totalsRowDxfId="3941"/>
    <tableColumn id="12444" name="Column12444" dataDxfId="20330" totalsRowDxfId="3940"/>
    <tableColumn id="12445" name="Column12445" dataDxfId="20329" totalsRowDxfId="3939"/>
    <tableColumn id="12446" name="Column12446" dataDxfId="20328" totalsRowDxfId="3938"/>
    <tableColumn id="12447" name="Column12447" dataDxfId="20327" totalsRowDxfId="3937"/>
    <tableColumn id="12448" name="Column12448" dataDxfId="20326" totalsRowDxfId="3936"/>
    <tableColumn id="12449" name="Column12449" dataDxfId="20325" totalsRowDxfId="3935"/>
    <tableColumn id="12450" name="Column12450" dataDxfId="20324" totalsRowDxfId="3934"/>
    <tableColumn id="12451" name="Column12451" dataDxfId="20323" totalsRowDxfId="3933"/>
    <tableColumn id="12452" name="Column12452" dataDxfId="20322" totalsRowDxfId="3932"/>
    <tableColumn id="12453" name="Column12453" dataDxfId="20321" totalsRowDxfId="3931"/>
    <tableColumn id="12454" name="Column12454" dataDxfId="20320" totalsRowDxfId="3930"/>
    <tableColumn id="12455" name="Column12455" dataDxfId="20319" totalsRowDxfId="3929"/>
    <tableColumn id="12456" name="Column12456" dataDxfId="20318" totalsRowDxfId="3928"/>
    <tableColumn id="12457" name="Column12457" dataDxfId="20317" totalsRowDxfId="3927"/>
    <tableColumn id="12458" name="Column12458" dataDxfId="20316" totalsRowDxfId="3926"/>
    <tableColumn id="12459" name="Column12459" dataDxfId="20315" totalsRowDxfId="3925"/>
    <tableColumn id="12460" name="Column12460" dataDxfId="20314" totalsRowDxfId="3924"/>
    <tableColumn id="12461" name="Column12461" dataDxfId="20313" totalsRowDxfId="3923"/>
    <tableColumn id="12462" name="Column12462" dataDxfId="20312" totalsRowDxfId="3922"/>
    <tableColumn id="12463" name="Column12463" dataDxfId="20311" totalsRowDxfId="3921"/>
    <tableColumn id="12464" name="Column12464" dataDxfId="20310" totalsRowDxfId="3920"/>
    <tableColumn id="12465" name="Column12465" dataDxfId="20309" totalsRowDxfId="3919"/>
    <tableColumn id="12466" name="Column12466" dataDxfId="20308" totalsRowDxfId="3918"/>
    <tableColumn id="12467" name="Column12467" dataDxfId="20307" totalsRowDxfId="3917"/>
    <tableColumn id="12468" name="Column12468" dataDxfId="20306" totalsRowDxfId="3916"/>
    <tableColumn id="12469" name="Column12469" dataDxfId="20305" totalsRowDxfId="3915"/>
    <tableColumn id="12470" name="Column12470" dataDxfId="20304" totalsRowDxfId="3914"/>
    <tableColumn id="12471" name="Column12471" dataDxfId="20303" totalsRowDxfId="3913"/>
    <tableColumn id="12472" name="Column12472" dataDxfId="20302" totalsRowDxfId="3912"/>
    <tableColumn id="12473" name="Column12473" dataDxfId="20301" totalsRowDxfId="3911"/>
    <tableColumn id="12474" name="Column12474" dataDxfId="20300" totalsRowDxfId="3910"/>
    <tableColumn id="12475" name="Column12475" dataDxfId="20299" totalsRowDxfId="3909"/>
    <tableColumn id="12476" name="Column12476" dataDxfId="20298" totalsRowDxfId="3908"/>
    <tableColumn id="12477" name="Column12477" dataDxfId="20297" totalsRowDxfId="3907"/>
    <tableColumn id="12478" name="Column12478" dataDxfId="20296" totalsRowDxfId="3906"/>
    <tableColumn id="12479" name="Column12479" dataDxfId="20295" totalsRowDxfId="3905"/>
    <tableColumn id="12480" name="Column12480" dataDxfId="20294" totalsRowDxfId="3904"/>
    <tableColumn id="12481" name="Column12481" dataDxfId="20293" totalsRowDxfId="3903"/>
    <tableColumn id="12482" name="Column12482" dataDxfId="20292" totalsRowDxfId="3902"/>
    <tableColumn id="12483" name="Column12483" dataDxfId="20291" totalsRowDxfId="3901"/>
    <tableColumn id="12484" name="Column12484" dataDxfId="20290" totalsRowDxfId="3900"/>
    <tableColumn id="12485" name="Column12485" dataDxfId="20289" totalsRowDxfId="3899"/>
    <tableColumn id="12486" name="Column12486" dataDxfId="20288" totalsRowDxfId="3898"/>
    <tableColumn id="12487" name="Column12487" dataDxfId="20287" totalsRowDxfId="3897"/>
    <tableColumn id="12488" name="Column12488" dataDxfId="20286" totalsRowDxfId="3896"/>
    <tableColumn id="12489" name="Column12489" dataDxfId="20285" totalsRowDxfId="3895"/>
    <tableColumn id="12490" name="Column12490" dataDxfId="20284" totalsRowDxfId="3894"/>
    <tableColumn id="12491" name="Column12491" dataDxfId="20283" totalsRowDxfId="3893"/>
    <tableColumn id="12492" name="Column12492" dataDxfId="20282" totalsRowDxfId="3892"/>
    <tableColumn id="12493" name="Column12493" dataDxfId="20281" totalsRowDxfId="3891"/>
    <tableColumn id="12494" name="Column12494" dataDxfId="20280" totalsRowDxfId="3890"/>
    <tableColumn id="12495" name="Column12495" dataDxfId="20279" totalsRowDxfId="3889"/>
    <tableColumn id="12496" name="Column12496" dataDxfId="20278" totalsRowDxfId="3888"/>
    <tableColumn id="12497" name="Column12497" dataDxfId="20277" totalsRowDxfId="3887"/>
    <tableColumn id="12498" name="Column12498" dataDxfId="20276" totalsRowDxfId="3886"/>
    <tableColumn id="12499" name="Column12499" dataDxfId="20275" totalsRowDxfId="3885"/>
    <tableColumn id="12500" name="Column12500" dataDxfId="20274" totalsRowDxfId="3884"/>
    <tableColumn id="12501" name="Column12501" dataDxfId="20273" totalsRowDxfId="3883"/>
    <tableColumn id="12502" name="Column12502" dataDxfId="20272" totalsRowDxfId="3882"/>
    <tableColumn id="12503" name="Column12503" dataDxfId="20271" totalsRowDxfId="3881"/>
    <tableColumn id="12504" name="Column12504" dataDxfId="20270" totalsRowDxfId="3880"/>
    <tableColumn id="12505" name="Column12505" dataDxfId="20269" totalsRowDxfId="3879"/>
    <tableColumn id="12506" name="Column12506" dataDxfId="20268" totalsRowDxfId="3878"/>
    <tableColumn id="12507" name="Column12507" dataDxfId="20267" totalsRowDxfId="3877"/>
    <tableColumn id="12508" name="Column12508" dataDxfId="20266" totalsRowDxfId="3876"/>
    <tableColumn id="12509" name="Column12509" dataDxfId="20265" totalsRowDxfId="3875"/>
    <tableColumn id="12510" name="Column12510" dataDxfId="20264" totalsRowDxfId="3874"/>
    <tableColumn id="12511" name="Column12511" dataDxfId="20263" totalsRowDxfId="3873"/>
    <tableColumn id="12512" name="Column12512" dataDxfId="20262" totalsRowDxfId="3872"/>
    <tableColumn id="12513" name="Column12513" dataDxfId="20261" totalsRowDxfId="3871"/>
    <tableColumn id="12514" name="Column12514" dataDxfId="20260" totalsRowDxfId="3870"/>
    <tableColumn id="12515" name="Column12515" dataDxfId="20259" totalsRowDxfId="3869"/>
    <tableColumn id="12516" name="Column12516" dataDxfId="20258" totalsRowDxfId="3868"/>
    <tableColumn id="12517" name="Column12517" dataDxfId="20257" totalsRowDxfId="3867"/>
    <tableColumn id="12518" name="Column12518" dataDxfId="20256" totalsRowDxfId="3866"/>
    <tableColumn id="12519" name="Column12519" dataDxfId="20255" totalsRowDxfId="3865"/>
    <tableColumn id="12520" name="Column12520" dataDxfId="20254" totalsRowDxfId="3864"/>
    <tableColumn id="12521" name="Column12521" dataDxfId="20253" totalsRowDxfId="3863"/>
    <tableColumn id="12522" name="Column12522" dataDxfId="20252" totalsRowDxfId="3862"/>
    <tableColumn id="12523" name="Column12523" dataDxfId="20251" totalsRowDxfId="3861"/>
    <tableColumn id="12524" name="Column12524" dataDxfId="20250" totalsRowDxfId="3860"/>
    <tableColumn id="12525" name="Column12525" dataDxfId="20249" totalsRowDxfId="3859"/>
    <tableColumn id="12526" name="Column12526" dataDxfId="20248" totalsRowDxfId="3858"/>
    <tableColumn id="12527" name="Column12527" dataDxfId="20247" totalsRowDxfId="3857"/>
    <tableColumn id="12528" name="Column12528" dataDxfId="20246" totalsRowDxfId="3856"/>
    <tableColumn id="12529" name="Column12529" dataDxfId="20245" totalsRowDxfId="3855"/>
    <tableColumn id="12530" name="Column12530" dataDxfId="20244" totalsRowDxfId="3854"/>
    <tableColumn id="12531" name="Column12531" dataDxfId="20243" totalsRowDxfId="3853"/>
    <tableColumn id="12532" name="Column12532" dataDxfId="20242" totalsRowDxfId="3852"/>
    <tableColumn id="12533" name="Column12533" dataDxfId="20241" totalsRowDxfId="3851"/>
    <tableColumn id="12534" name="Column12534" dataDxfId="20240" totalsRowDxfId="3850"/>
    <tableColumn id="12535" name="Column12535" dataDxfId="20239" totalsRowDxfId="3849"/>
    <tableColumn id="12536" name="Column12536" dataDxfId="20238" totalsRowDxfId="3848"/>
    <tableColumn id="12537" name="Column12537" dataDxfId="20237" totalsRowDxfId="3847"/>
    <tableColumn id="12538" name="Column12538" dataDxfId="20236" totalsRowDxfId="3846"/>
    <tableColumn id="12539" name="Column12539" dataDxfId="20235" totalsRowDxfId="3845"/>
    <tableColumn id="12540" name="Column12540" dataDxfId="20234" totalsRowDxfId="3844"/>
    <tableColumn id="12541" name="Column12541" dataDxfId="20233" totalsRowDxfId="3843"/>
    <tableColumn id="12542" name="Column12542" dataDxfId="20232" totalsRowDxfId="3842"/>
    <tableColumn id="12543" name="Column12543" dataDxfId="20231" totalsRowDxfId="3841"/>
    <tableColumn id="12544" name="Column12544" dataDxfId="20230" totalsRowDxfId="3840"/>
    <tableColumn id="12545" name="Column12545" dataDxfId="20229" totalsRowDxfId="3839"/>
    <tableColumn id="12546" name="Column12546" dataDxfId="20228" totalsRowDxfId="3838"/>
    <tableColumn id="12547" name="Column12547" dataDxfId="20227" totalsRowDxfId="3837"/>
    <tableColumn id="12548" name="Column12548" dataDxfId="20226" totalsRowDxfId="3836"/>
    <tableColumn id="12549" name="Column12549" dataDxfId="20225" totalsRowDxfId="3835"/>
    <tableColumn id="12550" name="Column12550" dataDxfId="20224" totalsRowDxfId="3834"/>
    <tableColumn id="12551" name="Column12551" dataDxfId="20223" totalsRowDxfId="3833"/>
    <tableColumn id="12552" name="Column12552" dataDxfId="20222" totalsRowDxfId="3832"/>
    <tableColumn id="12553" name="Column12553" dataDxfId="20221" totalsRowDxfId="3831"/>
    <tableColumn id="12554" name="Column12554" dataDxfId="20220" totalsRowDxfId="3830"/>
    <tableColumn id="12555" name="Column12555" dataDxfId="20219" totalsRowDxfId="3829"/>
    <tableColumn id="12556" name="Column12556" dataDxfId="20218" totalsRowDxfId="3828"/>
    <tableColumn id="12557" name="Column12557" dataDxfId="20217" totalsRowDxfId="3827"/>
    <tableColumn id="12558" name="Column12558" dataDxfId="20216" totalsRowDxfId="3826"/>
    <tableColumn id="12559" name="Column12559" dataDxfId="20215" totalsRowDxfId="3825"/>
    <tableColumn id="12560" name="Column12560" dataDxfId="20214" totalsRowDxfId="3824"/>
    <tableColumn id="12561" name="Column12561" dataDxfId="20213" totalsRowDxfId="3823"/>
    <tableColumn id="12562" name="Column12562" dataDxfId="20212" totalsRowDxfId="3822"/>
    <tableColumn id="12563" name="Column12563" dataDxfId="20211" totalsRowDxfId="3821"/>
    <tableColumn id="12564" name="Column12564" dataDxfId="20210" totalsRowDxfId="3820"/>
    <tableColumn id="12565" name="Column12565" dataDxfId="20209" totalsRowDxfId="3819"/>
    <tableColumn id="12566" name="Column12566" dataDxfId="20208" totalsRowDxfId="3818"/>
    <tableColumn id="12567" name="Column12567" dataDxfId="20207" totalsRowDxfId="3817"/>
    <tableColumn id="12568" name="Column12568" dataDxfId="20206" totalsRowDxfId="3816"/>
    <tableColumn id="12569" name="Column12569" dataDxfId="20205" totalsRowDxfId="3815"/>
    <tableColumn id="12570" name="Column12570" dataDxfId="20204" totalsRowDxfId="3814"/>
    <tableColumn id="12571" name="Column12571" dataDxfId="20203" totalsRowDxfId="3813"/>
    <tableColumn id="12572" name="Column12572" dataDxfId="20202" totalsRowDxfId="3812"/>
    <tableColumn id="12573" name="Column12573" dataDxfId="20201" totalsRowDxfId="3811"/>
    <tableColumn id="12574" name="Column12574" dataDxfId="20200" totalsRowDxfId="3810"/>
    <tableColumn id="12575" name="Column12575" dataDxfId="20199" totalsRowDxfId="3809"/>
    <tableColumn id="12576" name="Column12576" dataDxfId="20198" totalsRowDxfId="3808"/>
    <tableColumn id="12577" name="Column12577" dataDxfId="20197" totalsRowDxfId="3807"/>
    <tableColumn id="12578" name="Column12578" dataDxfId="20196" totalsRowDxfId="3806"/>
    <tableColumn id="12579" name="Column12579" dataDxfId="20195" totalsRowDxfId="3805"/>
    <tableColumn id="12580" name="Column12580" dataDxfId="20194" totalsRowDxfId="3804"/>
    <tableColumn id="12581" name="Column12581" dataDxfId="20193" totalsRowDxfId="3803"/>
    <tableColumn id="12582" name="Column12582" dataDxfId="20192" totalsRowDxfId="3802"/>
    <tableColumn id="12583" name="Column12583" dataDxfId="20191" totalsRowDxfId="3801"/>
    <tableColumn id="12584" name="Column12584" dataDxfId="20190" totalsRowDxfId="3800"/>
    <tableColumn id="12585" name="Column12585" dataDxfId="20189" totalsRowDxfId="3799"/>
    <tableColumn id="12586" name="Column12586" dataDxfId="20188" totalsRowDxfId="3798"/>
    <tableColumn id="12587" name="Column12587" dataDxfId="20187" totalsRowDxfId="3797"/>
    <tableColumn id="12588" name="Column12588" dataDxfId="20186" totalsRowDxfId="3796"/>
    <tableColumn id="12589" name="Column12589" dataDxfId="20185" totalsRowDxfId="3795"/>
    <tableColumn id="12590" name="Column12590" dataDxfId="20184" totalsRowDxfId="3794"/>
    <tableColumn id="12591" name="Column12591" dataDxfId="20183" totalsRowDxfId="3793"/>
    <tableColumn id="12592" name="Column12592" dataDxfId="20182" totalsRowDxfId="3792"/>
    <tableColumn id="12593" name="Column12593" dataDxfId="20181" totalsRowDxfId="3791"/>
    <tableColumn id="12594" name="Column12594" dataDxfId="20180" totalsRowDxfId="3790"/>
    <tableColumn id="12595" name="Column12595" dataDxfId="20179" totalsRowDxfId="3789"/>
    <tableColumn id="12596" name="Column12596" dataDxfId="20178" totalsRowDxfId="3788"/>
    <tableColumn id="12597" name="Column12597" dataDxfId="20177" totalsRowDxfId="3787"/>
    <tableColumn id="12598" name="Column12598" dataDxfId="20176" totalsRowDxfId="3786"/>
    <tableColumn id="12599" name="Column12599" dataDxfId="20175" totalsRowDxfId="3785"/>
    <tableColumn id="12600" name="Column12600" dataDxfId="20174" totalsRowDxfId="3784"/>
    <tableColumn id="12601" name="Column12601" dataDxfId="20173" totalsRowDxfId="3783"/>
    <tableColumn id="12602" name="Column12602" dataDxfId="20172" totalsRowDxfId="3782"/>
    <tableColumn id="12603" name="Column12603" dataDxfId="20171" totalsRowDxfId="3781"/>
    <tableColumn id="12604" name="Column12604" dataDxfId="20170" totalsRowDxfId="3780"/>
    <tableColumn id="12605" name="Column12605" dataDxfId="20169" totalsRowDxfId="3779"/>
    <tableColumn id="12606" name="Column12606" dataDxfId="20168" totalsRowDxfId="3778"/>
    <tableColumn id="12607" name="Column12607" dataDxfId="20167" totalsRowDxfId="3777"/>
    <tableColumn id="12608" name="Column12608" dataDxfId="20166" totalsRowDxfId="3776"/>
    <tableColumn id="12609" name="Column12609" dataDxfId="20165" totalsRowDxfId="3775"/>
    <tableColumn id="12610" name="Column12610" dataDxfId="20164" totalsRowDxfId="3774"/>
    <tableColumn id="12611" name="Column12611" dataDxfId="20163" totalsRowDxfId="3773"/>
    <tableColumn id="12612" name="Column12612" dataDxfId="20162" totalsRowDxfId="3772"/>
    <tableColumn id="12613" name="Column12613" dataDxfId="20161" totalsRowDxfId="3771"/>
    <tableColumn id="12614" name="Column12614" dataDxfId="20160" totalsRowDxfId="3770"/>
    <tableColumn id="12615" name="Column12615" dataDxfId="20159" totalsRowDxfId="3769"/>
    <tableColumn id="12616" name="Column12616" dataDxfId="20158" totalsRowDxfId="3768"/>
    <tableColumn id="12617" name="Column12617" dataDxfId="20157" totalsRowDxfId="3767"/>
    <tableColumn id="12618" name="Column12618" dataDxfId="20156" totalsRowDxfId="3766"/>
    <tableColumn id="12619" name="Column12619" dataDxfId="20155" totalsRowDxfId="3765"/>
    <tableColumn id="12620" name="Column12620" dataDxfId="20154" totalsRowDxfId="3764"/>
    <tableColumn id="12621" name="Column12621" dataDxfId="20153" totalsRowDxfId="3763"/>
    <tableColumn id="12622" name="Column12622" dataDxfId="20152" totalsRowDxfId="3762"/>
    <tableColumn id="12623" name="Column12623" dataDxfId="20151" totalsRowDxfId="3761"/>
    <tableColumn id="12624" name="Column12624" dataDxfId="20150" totalsRowDxfId="3760"/>
    <tableColumn id="12625" name="Column12625" dataDxfId="20149" totalsRowDxfId="3759"/>
    <tableColumn id="12626" name="Column12626" dataDxfId="20148" totalsRowDxfId="3758"/>
    <tableColumn id="12627" name="Column12627" dataDxfId="20147" totalsRowDxfId="3757"/>
    <tableColumn id="12628" name="Column12628" dataDxfId="20146" totalsRowDxfId="3756"/>
    <tableColumn id="12629" name="Column12629" dataDxfId="20145" totalsRowDxfId="3755"/>
    <tableColumn id="12630" name="Column12630" dataDxfId="20144" totalsRowDxfId="3754"/>
    <tableColumn id="12631" name="Column12631" dataDxfId="20143" totalsRowDxfId="3753"/>
    <tableColumn id="12632" name="Column12632" dataDxfId="20142" totalsRowDxfId="3752"/>
    <tableColumn id="12633" name="Column12633" dataDxfId="20141" totalsRowDxfId="3751"/>
    <tableColumn id="12634" name="Column12634" dataDxfId="20140" totalsRowDxfId="3750"/>
    <tableColumn id="12635" name="Column12635" dataDxfId="20139" totalsRowDxfId="3749"/>
    <tableColumn id="12636" name="Column12636" dataDxfId="20138" totalsRowDxfId="3748"/>
    <tableColumn id="12637" name="Column12637" dataDxfId="20137" totalsRowDxfId="3747"/>
    <tableColumn id="12638" name="Column12638" dataDxfId="20136" totalsRowDxfId="3746"/>
    <tableColumn id="12639" name="Column12639" dataDxfId="20135" totalsRowDxfId="3745"/>
    <tableColumn id="12640" name="Column12640" dataDxfId="20134" totalsRowDxfId="3744"/>
    <tableColumn id="12641" name="Column12641" dataDxfId="20133" totalsRowDxfId="3743"/>
    <tableColumn id="12642" name="Column12642" dataDxfId="20132" totalsRowDxfId="3742"/>
    <tableColumn id="12643" name="Column12643" dataDxfId="20131" totalsRowDxfId="3741"/>
    <tableColumn id="12644" name="Column12644" dataDxfId="20130" totalsRowDxfId="3740"/>
    <tableColumn id="12645" name="Column12645" dataDxfId="20129" totalsRowDxfId="3739"/>
    <tableColumn id="12646" name="Column12646" dataDxfId="20128" totalsRowDxfId="3738"/>
    <tableColumn id="12647" name="Column12647" dataDxfId="20127" totalsRowDxfId="3737"/>
    <tableColumn id="12648" name="Column12648" dataDxfId="20126" totalsRowDxfId="3736"/>
    <tableColumn id="12649" name="Column12649" dataDxfId="20125" totalsRowDxfId="3735"/>
    <tableColumn id="12650" name="Column12650" dataDxfId="20124" totalsRowDxfId="3734"/>
    <tableColumn id="12651" name="Column12651" dataDxfId="20123" totalsRowDxfId="3733"/>
    <tableColumn id="12652" name="Column12652" dataDxfId="20122" totalsRowDxfId="3732"/>
    <tableColumn id="12653" name="Column12653" dataDxfId="20121" totalsRowDxfId="3731"/>
    <tableColumn id="12654" name="Column12654" dataDxfId="20120" totalsRowDxfId="3730"/>
    <tableColumn id="12655" name="Column12655" dataDxfId="20119" totalsRowDxfId="3729"/>
    <tableColumn id="12656" name="Column12656" dataDxfId="20118" totalsRowDxfId="3728"/>
    <tableColumn id="12657" name="Column12657" dataDxfId="20117" totalsRowDxfId="3727"/>
    <tableColumn id="12658" name="Column12658" dataDxfId="20116" totalsRowDxfId="3726"/>
    <tableColumn id="12659" name="Column12659" dataDxfId="20115" totalsRowDxfId="3725"/>
    <tableColumn id="12660" name="Column12660" dataDxfId="20114" totalsRowDxfId="3724"/>
    <tableColumn id="12661" name="Column12661" dataDxfId="20113" totalsRowDxfId="3723"/>
    <tableColumn id="12662" name="Column12662" dataDxfId="20112" totalsRowDxfId="3722"/>
    <tableColumn id="12663" name="Column12663" dataDxfId="20111" totalsRowDxfId="3721"/>
    <tableColumn id="12664" name="Column12664" dataDxfId="20110" totalsRowDxfId="3720"/>
    <tableColumn id="12665" name="Column12665" dataDxfId="20109" totalsRowDxfId="3719"/>
    <tableColumn id="12666" name="Column12666" dataDxfId="20108" totalsRowDxfId="3718"/>
    <tableColumn id="12667" name="Column12667" dataDxfId="20107" totalsRowDxfId="3717"/>
    <tableColumn id="12668" name="Column12668" dataDxfId="20106" totalsRowDxfId="3716"/>
    <tableColumn id="12669" name="Column12669" dataDxfId="20105" totalsRowDxfId="3715"/>
    <tableColumn id="12670" name="Column12670" dataDxfId="20104" totalsRowDxfId="3714"/>
    <tableColumn id="12671" name="Column12671" dataDxfId="20103" totalsRowDxfId="3713"/>
    <tableColumn id="12672" name="Column12672" dataDxfId="20102" totalsRowDxfId="3712"/>
    <tableColumn id="12673" name="Column12673" dataDxfId="20101" totalsRowDxfId="3711"/>
    <tableColumn id="12674" name="Column12674" dataDxfId="20100" totalsRowDxfId="3710"/>
    <tableColumn id="12675" name="Column12675" dataDxfId="20099" totalsRowDxfId="3709"/>
    <tableColumn id="12676" name="Column12676" dataDxfId="20098" totalsRowDxfId="3708"/>
    <tableColumn id="12677" name="Column12677" dataDxfId="20097" totalsRowDxfId="3707"/>
    <tableColumn id="12678" name="Column12678" dataDxfId="20096" totalsRowDxfId="3706"/>
    <tableColumn id="12679" name="Column12679" dataDxfId="20095" totalsRowDxfId="3705"/>
    <tableColumn id="12680" name="Column12680" dataDxfId="20094" totalsRowDxfId="3704"/>
    <tableColumn id="12681" name="Column12681" dataDxfId="20093" totalsRowDxfId="3703"/>
    <tableColumn id="12682" name="Column12682" dataDxfId="20092" totalsRowDxfId="3702"/>
    <tableColumn id="12683" name="Column12683" dataDxfId="20091" totalsRowDxfId="3701"/>
    <tableColumn id="12684" name="Column12684" dataDxfId="20090" totalsRowDxfId="3700"/>
    <tableColumn id="12685" name="Column12685" dataDxfId="20089" totalsRowDxfId="3699"/>
    <tableColumn id="12686" name="Column12686" dataDxfId="20088" totalsRowDxfId="3698"/>
    <tableColumn id="12687" name="Column12687" dataDxfId="20087" totalsRowDxfId="3697"/>
    <tableColumn id="12688" name="Column12688" dataDxfId="20086" totalsRowDxfId="3696"/>
    <tableColumn id="12689" name="Column12689" dataDxfId="20085" totalsRowDxfId="3695"/>
    <tableColumn id="12690" name="Column12690" dataDxfId="20084" totalsRowDxfId="3694"/>
    <tableColumn id="12691" name="Column12691" dataDxfId="20083" totalsRowDxfId="3693"/>
    <tableColumn id="12692" name="Column12692" dataDxfId="20082" totalsRowDxfId="3692"/>
    <tableColumn id="12693" name="Column12693" dataDxfId="20081" totalsRowDxfId="3691"/>
    <tableColumn id="12694" name="Column12694" dataDxfId="20080" totalsRowDxfId="3690"/>
    <tableColumn id="12695" name="Column12695" dataDxfId="20079" totalsRowDxfId="3689"/>
    <tableColumn id="12696" name="Column12696" dataDxfId="20078" totalsRowDxfId="3688"/>
    <tableColumn id="12697" name="Column12697" dataDxfId="20077" totalsRowDxfId="3687"/>
    <tableColumn id="12698" name="Column12698" dataDxfId="20076" totalsRowDxfId="3686"/>
    <tableColumn id="12699" name="Column12699" dataDxfId="20075" totalsRowDxfId="3685"/>
    <tableColumn id="12700" name="Column12700" dataDxfId="20074" totalsRowDxfId="3684"/>
    <tableColumn id="12701" name="Column12701" dataDxfId="20073" totalsRowDxfId="3683"/>
    <tableColumn id="12702" name="Column12702" dataDxfId="20072" totalsRowDxfId="3682"/>
    <tableColumn id="12703" name="Column12703" dataDxfId="20071" totalsRowDxfId="3681"/>
    <tableColumn id="12704" name="Column12704" dataDxfId="20070" totalsRowDxfId="3680"/>
    <tableColumn id="12705" name="Column12705" dataDxfId="20069" totalsRowDxfId="3679"/>
    <tableColumn id="12706" name="Column12706" dataDxfId="20068" totalsRowDxfId="3678"/>
    <tableColumn id="12707" name="Column12707" dataDxfId="20067" totalsRowDxfId="3677"/>
    <tableColumn id="12708" name="Column12708" dataDxfId="20066" totalsRowDxfId="3676"/>
    <tableColumn id="12709" name="Column12709" dataDxfId="20065" totalsRowDxfId="3675"/>
    <tableColumn id="12710" name="Column12710" dataDxfId="20064" totalsRowDxfId="3674"/>
    <tableColumn id="12711" name="Column12711" dataDxfId="20063" totalsRowDxfId="3673"/>
    <tableColumn id="12712" name="Column12712" dataDxfId="20062" totalsRowDxfId="3672"/>
    <tableColumn id="12713" name="Column12713" dataDxfId="20061" totalsRowDxfId="3671"/>
    <tableColumn id="12714" name="Column12714" dataDxfId="20060" totalsRowDxfId="3670"/>
    <tableColumn id="12715" name="Column12715" dataDxfId="20059" totalsRowDxfId="3669"/>
    <tableColumn id="12716" name="Column12716" dataDxfId="20058" totalsRowDxfId="3668"/>
    <tableColumn id="12717" name="Column12717" dataDxfId="20057" totalsRowDxfId="3667"/>
    <tableColumn id="12718" name="Column12718" dataDxfId="20056" totalsRowDxfId="3666"/>
    <tableColumn id="12719" name="Column12719" dataDxfId="20055" totalsRowDxfId="3665"/>
    <tableColumn id="12720" name="Column12720" dataDxfId="20054" totalsRowDxfId="3664"/>
    <tableColumn id="12721" name="Column12721" dataDxfId="20053" totalsRowDxfId="3663"/>
    <tableColumn id="12722" name="Column12722" dataDxfId="20052" totalsRowDxfId="3662"/>
    <tableColumn id="12723" name="Column12723" dataDxfId="20051" totalsRowDxfId="3661"/>
    <tableColumn id="12724" name="Column12724" dataDxfId="20050" totalsRowDxfId="3660"/>
    <tableColumn id="12725" name="Column12725" dataDxfId="20049" totalsRowDxfId="3659"/>
    <tableColumn id="12726" name="Column12726" dataDxfId="20048" totalsRowDxfId="3658"/>
    <tableColumn id="12727" name="Column12727" dataDxfId="20047" totalsRowDxfId="3657"/>
    <tableColumn id="12728" name="Column12728" dataDxfId="20046" totalsRowDxfId="3656"/>
    <tableColumn id="12729" name="Column12729" dataDxfId="20045" totalsRowDxfId="3655"/>
    <tableColumn id="12730" name="Column12730" dataDxfId="20044" totalsRowDxfId="3654"/>
    <tableColumn id="12731" name="Column12731" dataDxfId="20043" totalsRowDxfId="3653"/>
    <tableColumn id="12732" name="Column12732" dataDxfId="20042" totalsRowDxfId="3652"/>
    <tableColumn id="12733" name="Column12733" dataDxfId="20041" totalsRowDxfId="3651"/>
    <tableColumn id="12734" name="Column12734" dataDxfId="20040" totalsRowDxfId="3650"/>
    <tableColumn id="12735" name="Column12735" dataDxfId="20039" totalsRowDxfId="3649"/>
    <tableColumn id="12736" name="Column12736" dataDxfId="20038" totalsRowDxfId="3648"/>
    <tableColumn id="12737" name="Column12737" dataDxfId="20037" totalsRowDxfId="3647"/>
    <tableColumn id="12738" name="Column12738" dataDxfId="20036" totalsRowDxfId="3646"/>
    <tableColumn id="12739" name="Column12739" dataDxfId="20035" totalsRowDxfId="3645"/>
    <tableColumn id="12740" name="Column12740" dataDxfId="20034" totalsRowDxfId="3644"/>
    <tableColumn id="12741" name="Column12741" dataDxfId="20033" totalsRowDxfId="3643"/>
    <tableColumn id="12742" name="Column12742" dataDxfId="20032" totalsRowDxfId="3642"/>
    <tableColumn id="12743" name="Column12743" dataDxfId="20031" totalsRowDxfId="3641"/>
    <tableColumn id="12744" name="Column12744" dataDxfId="20030" totalsRowDxfId="3640"/>
    <tableColumn id="12745" name="Column12745" dataDxfId="20029" totalsRowDxfId="3639"/>
    <tableColumn id="12746" name="Column12746" dataDxfId="20028" totalsRowDxfId="3638"/>
    <tableColumn id="12747" name="Column12747" dataDxfId="20027" totalsRowDxfId="3637"/>
    <tableColumn id="12748" name="Column12748" dataDxfId="20026" totalsRowDxfId="3636"/>
    <tableColumn id="12749" name="Column12749" dataDxfId="20025" totalsRowDxfId="3635"/>
    <tableColumn id="12750" name="Column12750" dataDxfId="20024" totalsRowDxfId="3634"/>
    <tableColumn id="12751" name="Column12751" dataDxfId="20023" totalsRowDxfId="3633"/>
    <tableColumn id="12752" name="Column12752" dataDxfId="20022" totalsRowDxfId="3632"/>
    <tableColumn id="12753" name="Column12753" dataDxfId="20021" totalsRowDxfId="3631"/>
    <tableColumn id="12754" name="Column12754" dataDxfId="20020" totalsRowDxfId="3630"/>
    <tableColumn id="12755" name="Column12755" dataDxfId="20019" totalsRowDxfId="3629"/>
    <tableColumn id="12756" name="Column12756" dataDxfId="20018" totalsRowDxfId="3628"/>
    <tableColumn id="12757" name="Column12757" dataDxfId="20017" totalsRowDxfId="3627"/>
    <tableColumn id="12758" name="Column12758" dataDxfId="20016" totalsRowDxfId="3626"/>
    <tableColumn id="12759" name="Column12759" dataDxfId="20015" totalsRowDxfId="3625"/>
    <tableColumn id="12760" name="Column12760" dataDxfId="20014" totalsRowDxfId="3624"/>
    <tableColumn id="12761" name="Column12761" dataDxfId="20013" totalsRowDxfId="3623"/>
    <tableColumn id="12762" name="Column12762" dataDxfId="20012" totalsRowDxfId="3622"/>
    <tableColumn id="12763" name="Column12763" dataDxfId="20011" totalsRowDxfId="3621"/>
    <tableColumn id="12764" name="Column12764" dataDxfId="20010" totalsRowDxfId="3620"/>
    <tableColumn id="12765" name="Column12765" dataDxfId="20009" totalsRowDxfId="3619"/>
    <tableColumn id="12766" name="Column12766" dataDxfId="20008" totalsRowDxfId="3618"/>
    <tableColumn id="12767" name="Column12767" dataDxfId="20007" totalsRowDxfId="3617"/>
    <tableColumn id="12768" name="Column12768" dataDxfId="20006" totalsRowDxfId="3616"/>
    <tableColumn id="12769" name="Column12769" dataDxfId="20005" totalsRowDxfId="3615"/>
    <tableColumn id="12770" name="Column12770" dataDxfId="20004" totalsRowDxfId="3614"/>
    <tableColumn id="12771" name="Column12771" dataDxfId="20003" totalsRowDxfId="3613"/>
    <tableColumn id="12772" name="Column12772" dataDxfId="20002" totalsRowDxfId="3612"/>
    <tableColumn id="12773" name="Column12773" dataDxfId="20001" totalsRowDxfId="3611"/>
    <tableColumn id="12774" name="Column12774" dataDxfId="20000" totalsRowDxfId="3610"/>
    <tableColumn id="12775" name="Column12775" dataDxfId="19999" totalsRowDxfId="3609"/>
    <tableColumn id="12776" name="Column12776" dataDxfId="19998" totalsRowDxfId="3608"/>
    <tableColumn id="12777" name="Column12777" dataDxfId="19997" totalsRowDxfId="3607"/>
    <tableColumn id="12778" name="Column12778" dataDxfId="19996" totalsRowDxfId="3606"/>
    <tableColumn id="12779" name="Column12779" dataDxfId="19995" totalsRowDxfId="3605"/>
    <tableColumn id="12780" name="Column12780" dataDxfId="19994" totalsRowDxfId="3604"/>
    <tableColumn id="12781" name="Column12781" dataDxfId="19993" totalsRowDxfId="3603"/>
    <tableColumn id="12782" name="Column12782" dataDxfId="19992" totalsRowDxfId="3602"/>
    <tableColumn id="12783" name="Column12783" dataDxfId="19991" totalsRowDxfId="3601"/>
    <tableColumn id="12784" name="Column12784" dataDxfId="19990" totalsRowDxfId="3600"/>
    <tableColumn id="12785" name="Column12785" dataDxfId="19989" totalsRowDxfId="3599"/>
    <tableColumn id="12786" name="Column12786" dataDxfId="19988" totalsRowDxfId="3598"/>
    <tableColumn id="12787" name="Column12787" dataDxfId="19987" totalsRowDxfId="3597"/>
    <tableColumn id="12788" name="Column12788" dataDxfId="19986" totalsRowDxfId="3596"/>
    <tableColumn id="12789" name="Column12789" dataDxfId="19985" totalsRowDxfId="3595"/>
    <tableColumn id="12790" name="Column12790" dataDxfId="19984" totalsRowDxfId="3594"/>
    <tableColumn id="12791" name="Column12791" dataDxfId="19983" totalsRowDxfId="3593"/>
    <tableColumn id="12792" name="Column12792" dataDxfId="19982" totalsRowDxfId="3592"/>
    <tableColumn id="12793" name="Column12793" dataDxfId="19981" totalsRowDxfId="3591"/>
    <tableColumn id="12794" name="Column12794" dataDxfId="19980" totalsRowDxfId="3590"/>
    <tableColumn id="12795" name="Column12795" dataDxfId="19979" totalsRowDxfId="3589"/>
    <tableColumn id="12796" name="Column12796" dataDxfId="19978" totalsRowDxfId="3588"/>
    <tableColumn id="12797" name="Column12797" dataDxfId="19977" totalsRowDxfId="3587"/>
    <tableColumn id="12798" name="Column12798" dataDxfId="19976" totalsRowDxfId="3586"/>
    <tableColumn id="12799" name="Column12799" dataDxfId="19975" totalsRowDxfId="3585"/>
    <tableColumn id="12800" name="Column12800" dataDxfId="19974" totalsRowDxfId="3584"/>
    <tableColumn id="12801" name="Column12801" dataDxfId="19973" totalsRowDxfId="3583"/>
    <tableColumn id="12802" name="Column12802" dataDxfId="19972" totalsRowDxfId="3582"/>
    <tableColumn id="12803" name="Column12803" dataDxfId="19971" totalsRowDxfId="3581"/>
    <tableColumn id="12804" name="Column12804" dataDxfId="19970" totalsRowDxfId="3580"/>
    <tableColumn id="12805" name="Column12805" dataDxfId="19969" totalsRowDxfId="3579"/>
    <tableColumn id="12806" name="Column12806" dataDxfId="19968" totalsRowDxfId="3578"/>
    <tableColumn id="12807" name="Column12807" dataDxfId="19967" totalsRowDxfId="3577"/>
    <tableColumn id="12808" name="Column12808" dataDxfId="19966" totalsRowDxfId="3576"/>
    <tableColumn id="12809" name="Column12809" dataDxfId="19965" totalsRowDxfId="3575"/>
    <tableColumn id="12810" name="Column12810" dataDxfId="19964" totalsRowDxfId="3574"/>
    <tableColumn id="12811" name="Column12811" dataDxfId="19963" totalsRowDxfId="3573"/>
    <tableColumn id="12812" name="Column12812" dataDxfId="19962" totalsRowDxfId="3572"/>
    <tableColumn id="12813" name="Column12813" dataDxfId="19961" totalsRowDxfId="3571"/>
    <tableColumn id="12814" name="Column12814" dataDxfId="19960" totalsRowDxfId="3570"/>
    <tableColumn id="12815" name="Column12815" dataDxfId="19959" totalsRowDxfId="3569"/>
    <tableColumn id="12816" name="Column12816" dataDxfId="19958" totalsRowDxfId="3568"/>
    <tableColumn id="12817" name="Column12817" dataDxfId="19957" totalsRowDxfId="3567"/>
    <tableColumn id="12818" name="Column12818" dataDxfId="19956" totalsRowDxfId="3566"/>
    <tableColumn id="12819" name="Column12819" dataDxfId="19955" totalsRowDxfId="3565"/>
    <tableColumn id="12820" name="Column12820" dataDxfId="19954" totalsRowDxfId="3564"/>
    <tableColumn id="12821" name="Column12821" dataDxfId="19953" totalsRowDxfId="3563"/>
    <tableColumn id="12822" name="Column12822" dataDxfId="19952" totalsRowDxfId="3562"/>
    <tableColumn id="12823" name="Column12823" dataDxfId="19951" totalsRowDxfId="3561"/>
    <tableColumn id="12824" name="Column12824" dataDxfId="19950" totalsRowDxfId="3560"/>
    <tableColumn id="12825" name="Column12825" dataDxfId="19949" totalsRowDxfId="3559"/>
    <tableColumn id="12826" name="Column12826" dataDxfId="19948" totalsRowDxfId="3558"/>
    <tableColumn id="12827" name="Column12827" dataDxfId="19947" totalsRowDxfId="3557"/>
    <tableColumn id="12828" name="Column12828" dataDxfId="19946" totalsRowDxfId="3556"/>
    <tableColumn id="12829" name="Column12829" dataDxfId="19945" totalsRowDxfId="3555"/>
    <tableColumn id="12830" name="Column12830" dataDxfId="19944" totalsRowDxfId="3554"/>
    <tableColumn id="12831" name="Column12831" dataDxfId="19943" totalsRowDxfId="3553"/>
    <tableColumn id="12832" name="Column12832" dataDxfId="19942" totalsRowDxfId="3552"/>
    <tableColumn id="12833" name="Column12833" dataDxfId="19941" totalsRowDxfId="3551"/>
    <tableColumn id="12834" name="Column12834" dataDxfId="19940" totalsRowDxfId="3550"/>
    <tableColumn id="12835" name="Column12835" dataDxfId="19939" totalsRowDxfId="3549"/>
    <tableColumn id="12836" name="Column12836" dataDxfId="19938" totalsRowDxfId="3548"/>
    <tableColumn id="12837" name="Column12837" dataDxfId="19937" totalsRowDxfId="3547"/>
    <tableColumn id="12838" name="Column12838" dataDxfId="19936" totalsRowDxfId="3546"/>
    <tableColumn id="12839" name="Column12839" dataDxfId="19935" totalsRowDxfId="3545"/>
    <tableColumn id="12840" name="Column12840" dataDxfId="19934" totalsRowDxfId="3544"/>
    <tableColumn id="12841" name="Column12841" dataDxfId="19933" totalsRowDxfId="3543"/>
    <tableColumn id="12842" name="Column12842" dataDxfId="19932" totalsRowDxfId="3542"/>
    <tableColumn id="12843" name="Column12843" dataDxfId="19931" totalsRowDxfId="3541"/>
    <tableColumn id="12844" name="Column12844" dataDxfId="19930" totalsRowDxfId="3540"/>
    <tableColumn id="12845" name="Column12845" dataDxfId="19929" totalsRowDxfId="3539"/>
    <tableColumn id="12846" name="Column12846" dataDxfId="19928" totalsRowDxfId="3538"/>
    <tableColumn id="12847" name="Column12847" dataDxfId="19927" totalsRowDxfId="3537"/>
    <tableColumn id="12848" name="Column12848" dataDxfId="19926" totalsRowDxfId="3536"/>
    <tableColumn id="12849" name="Column12849" dataDxfId="19925" totalsRowDxfId="3535"/>
    <tableColumn id="12850" name="Column12850" dataDxfId="19924" totalsRowDxfId="3534"/>
    <tableColumn id="12851" name="Column12851" dataDxfId="19923" totalsRowDxfId="3533"/>
    <tableColumn id="12852" name="Column12852" dataDxfId="19922" totalsRowDxfId="3532"/>
    <tableColumn id="12853" name="Column12853" dataDxfId="19921" totalsRowDxfId="3531"/>
    <tableColumn id="12854" name="Column12854" dataDxfId="19920" totalsRowDxfId="3530"/>
    <tableColumn id="12855" name="Column12855" dataDxfId="19919" totalsRowDxfId="3529"/>
    <tableColumn id="12856" name="Column12856" dataDxfId="19918" totalsRowDxfId="3528"/>
    <tableColumn id="12857" name="Column12857" dataDxfId="19917" totalsRowDxfId="3527"/>
    <tableColumn id="12858" name="Column12858" dataDxfId="19916" totalsRowDxfId="3526"/>
    <tableColumn id="12859" name="Column12859" dataDxfId="19915" totalsRowDxfId="3525"/>
    <tableColumn id="12860" name="Column12860" dataDxfId="19914" totalsRowDxfId="3524"/>
    <tableColumn id="12861" name="Column12861" dataDxfId="19913" totalsRowDxfId="3523"/>
    <tableColumn id="12862" name="Column12862" dataDxfId="19912" totalsRowDxfId="3522"/>
    <tableColumn id="12863" name="Column12863" dataDxfId="19911" totalsRowDxfId="3521"/>
    <tableColumn id="12864" name="Column12864" dataDxfId="19910" totalsRowDxfId="3520"/>
    <tableColumn id="12865" name="Column12865" dataDxfId="19909" totalsRowDxfId="3519"/>
    <tableColumn id="12866" name="Column12866" dataDxfId="19908" totalsRowDxfId="3518"/>
    <tableColumn id="12867" name="Column12867" dataDxfId="19907" totalsRowDxfId="3517"/>
    <tableColumn id="12868" name="Column12868" dataDxfId="19906" totalsRowDxfId="3516"/>
    <tableColumn id="12869" name="Column12869" dataDxfId="19905" totalsRowDxfId="3515"/>
    <tableColumn id="12870" name="Column12870" dataDxfId="19904" totalsRowDxfId="3514"/>
    <tableColumn id="12871" name="Column12871" dataDxfId="19903" totalsRowDxfId="3513"/>
    <tableColumn id="12872" name="Column12872" dataDxfId="19902" totalsRowDxfId="3512"/>
    <tableColumn id="12873" name="Column12873" dataDxfId="19901" totalsRowDxfId="3511"/>
    <tableColumn id="12874" name="Column12874" dataDxfId="19900" totalsRowDxfId="3510"/>
    <tableColumn id="12875" name="Column12875" dataDxfId="19899" totalsRowDxfId="3509"/>
    <tableColumn id="12876" name="Column12876" dataDxfId="19898" totalsRowDxfId="3508"/>
    <tableColumn id="12877" name="Column12877" dataDxfId="19897" totalsRowDxfId="3507"/>
    <tableColumn id="12878" name="Column12878" dataDxfId="19896" totalsRowDxfId="3506"/>
    <tableColumn id="12879" name="Column12879" dataDxfId="19895" totalsRowDxfId="3505"/>
    <tableColumn id="12880" name="Column12880" dataDxfId="19894" totalsRowDxfId="3504"/>
    <tableColumn id="12881" name="Column12881" dataDxfId="19893" totalsRowDxfId="3503"/>
    <tableColumn id="12882" name="Column12882" dataDxfId="19892" totalsRowDxfId="3502"/>
    <tableColumn id="12883" name="Column12883" dataDxfId="19891" totalsRowDxfId="3501"/>
    <tableColumn id="12884" name="Column12884" dataDxfId="19890" totalsRowDxfId="3500"/>
    <tableColumn id="12885" name="Column12885" dataDxfId="19889" totalsRowDxfId="3499"/>
    <tableColumn id="12886" name="Column12886" dataDxfId="19888" totalsRowDxfId="3498"/>
    <tableColumn id="12887" name="Column12887" dataDxfId="19887" totalsRowDxfId="3497"/>
    <tableColumn id="12888" name="Column12888" dataDxfId="19886" totalsRowDxfId="3496"/>
    <tableColumn id="12889" name="Column12889" dataDxfId="19885" totalsRowDxfId="3495"/>
    <tableColumn id="12890" name="Column12890" dataDxfId="19884" totalsRowDxfId="3494"/>
    <tableColumn id="12891" name="Column12891" dataDxfId="19883" totalsRowDxfId="3493"/>
    <tableColumn id="12892" name="Column12892" dataDxfId="19882" totalsRowDxfId="3492"/>
    <tableColumn id="12893" name="Column12893" dataDxfId="19881" totalsRowDxfId="3491"/>
    <tableColumn id="12894" name="Column12894" dataDxfId="19880" totalsRowDxfId="3490"/>
    <tableColumn id="12895" name="Column12895" dataDxfId="19879" totalsRowDxfId="3489"/>
    <tableColumn id="12896" name="Column12896" dataDxfId="19878" totalsRowDxfId="3488"/>
    <tableColumn id="12897" name="Column12897" dataDxfId="19877" totalsRowDxfId="3487"/>
    <tableColumn id="12898" name="Column12898" dataDxfId="19876" totalsRowDxfId="3486"/>
    <tableColumn id="12899" name="Column12899" dataDxfId="19875" totalsRowDxfId="3485"/>
    <tableColumn id="12900" name="Column12900" dataDxfId="19874" totalsRowDxfId="3484"/>
    <tableColumn id="12901" name="Column12901" dataDxfId="19873" totalsRowDxfId="3483"/>
    <tableColumn id="12902" name="Column12902" dataDxfId="19872" totalsRowDxfId="3482"/>
    <tableColumn id="12903" name="Column12903" dataDxfId="19871" totalsRowDxfId="3481"/>
    <tableColumn id="12904" name="Column12904" dataDxfId="19870" totalsRowDxfId="3480"/>
    <tableColumn id="12905" name="Column12905" dataDxfId="19869" totalsRowDxfId="3479"/>
    <tableColumn id="12906" name="Column12906" dataDxfId="19868" totalsRowDxfId="3478"/>
    <tableColumn id="12907" name="Column12907" dataDxfId="19867" totalsRowDxfId="3477"/>
    <tableColumn id="12908" name="Column12908" dataDxfId="19866" totalsRowDxfId="3476"/>
    <tableColumn id="12909" name="Column12909" dataDxfId="19865" totalsRowDxfId="3475"/>
    <tableColumn id="12910" name="Column12910" dataDxfId="19864" totalsRowDxfId="3474"/>
    <tableColumn id="12911" name="Column12911" dataDxfId="19863" totalsRowDxfId="3473"/>
    <tableColumn id="12912" name="Column12912" dataDxfId="19862" totalsRowDxfId="3472"/>
    <tableColumn id="12913" name="Column12913" dataDxfId="19861" totalsRowDxfId="3471"/>
    <tableColumn id="12914" name="Column12914" dataDxfId="19860" totalsRowDxfId="3470"/>
    <tableColumn id="12915" name="Column12915" dataDxfId="19859" totalsRowDxfId="3469"/>
    <tableColumn id="12916" name="Column12916" dataDxfId="19858" totalsRowDxfId="3468"/>
    <tableColumn id="12917" name="Column12917" dataDxfId="19857" totalsRowDxfId="3467"/>
    <tableColumn id="12918" name="Column12918" dataDxfId="19856" totalsRowDxfId="3466"/>
    <tableColumn id="12919" name="Column12919" dataDxfId="19855" totalsRowDxfId="3465"/>
    <tableColumn id="12920" name="Column12920" dataDxfId="19854" totalsRowDxfId="3464"/>
    <tableColumn id="12921" name="Column12921" dataDxfId="19853" totalsRowDxfId="3463"/>
    <tableColumn id="12922" name="Column12922" dataDxfId="19852" totalsRowDxfId="3462"/>
    <tableColumn id="12923" name="Column12923" dataDxfId="19851" totalsRowDxfId="3461"/>
    <tableColumn id="12924" name="Column12924" dataDxfId="19850" totalsRowDxfId="3460"/>
    <tableColumn id="12925" name="Column12925" dataDxfId="19849" totalsRowDxfId="3459"/>
    <tableColumn id="12926" name="Column12926" dataDxfId="19848" totalsRowDxfId="3458"/>
    <tableColumn id="12927" name="Column12927" dataDxfId="19847" totalsRowDxfId="3457"/>
    <tableColumn id="12928" name="Column12928" dataDxfId="19846" totalsRowDxfId="3456"/>
    <tableColumn id="12929" name="Column12929" dataDxfId="19845" totalsRowDxfId="3455"/>
    <tableColumn id="12930" name="Column12930" dataDxfId="19844" totalsRowDxfId="3454"/>
    <tableColumn id="12931" name="Column12931" dataDxfId="19843" totalsRowDxfId="3453"/>
    <tableColumn id="12932" name="Column12932" dataDxfId="19842" totalsRowDxfId="3452"/>
    <tableColumn id="12933" name="Column12933" dataDxfId="19841" totalsRowDxfId="3451"/>
    <tableColumn id="12934" name="Column12934" dataDxfId="19840" totalsRowDxfId="3450"/>
    <tableColumn id="12935" name="Column12935" dataDxfId="19839" totalsRowDxfId="3449"/>
    <tableColumn id="12936" name="Column12936" dataDxfId="19838" totalsRowDxfId="3448"/>
    <tableColumn id="12937" name="Column12937" dataDxfId="19837" totalsRowDxfId="3447"/>
    <tableColumn id="12938" name="Column12938" dataDxfId="19836" totalsRowDxfId="3446"/>
    <tableColumn id="12939" name="Column12939" dataDxfId="19835" totalsRowDxfId="3445"/>
    <tableColumn id="12940" name="Column12940" dataDxfId="19834" totalsRowDxfId="3444"/>
    <tableColumn id="12941" name="Column12941" dataDxfId="19833" totalsRowDxfId="3443"/>
    <tableColumn id="12942" name="Column12942" dataDxfId="19832" totalsRowDxfId="3442"/>
    <tableColumn id="12943" name="Column12943" dataDxfId="19831" totalsRowDxfId="3441"/>
    <tableColumn id="12944" name="Column12944" dataDxfId="19830" totalsRowDxfId="3440"/>
    <tableColumn id="12945" name="Column12945" dataDxfId="19829" totalsRowDxfId="3439"/>
    <tableColumn id="12946" name="Column12946" dataDxfId="19828" totalsRowDxfId="3438"/>
    <tableColumn id="12947" name="Column12947" dataDxfId="19827" totalsRowDxfId="3437"/>
    <tableColumn id="12948" name="Column12948" dataDxfId="19826" totalsRowDxfId="3436"/>
    <tableColumn id="12949" name="Column12949" dataDxfId="19825" totalsRowDxfId="3435"/>
    <tableColumn id="12950" name="Column12950" dataDxfId="19824" totalsRowDxfId="3434"/>
    <tableColumn id="12951" name="Column12951" dataDxfId="19823" totalsRowDxfId="3433"/>
    <tableColumn id="12952" name="Column12952" dataDxfId="19822" totalsRowDxfId="3432"/>
    <tableColumn id="12953" name="Column12953" dataDxfId="19821" totalsRowDxfId="3431"/>
    <tableColumn id="12954" name="Column12954" dataDxfId="19820" totalsRowDxfId="3430"/>
    <tableColumn id="12955" name="Column12955" dataDxfId="19819" totalsRowDxfId="3429"/>
    <tableColumn id="12956" name="Column12956" dataDxfId="19818" totalsRowDxfId="3428"/>
    <tableColumn id="12957" name="Column12957" dataDxfId="19817" totalsRowDxfId="3427"/>
    <tableColumn id="12958" name="Column12958" dataDxfId="19816" totalsRowDxfId="3426"/>
    <tableColumn id="12959" name="Column12959" dataDxfId="19815" totalsRowDxfId="3425"/>
    <tableColumn id="12960" name="Column12960" dataDxfId="19814" totalsRowDxfId="3424"/>
    <tableColumn id="12961" name="Column12961" dataDxfId="19813" totalsRowDxfId="3423"/>
    <tableColumn id="12962" name="Column12962" dataDxfId="19812" totalsRowDxfId="3422"/>
    <tableColumn id="12963" name="Column12963" dataDxfId="19811" totalsRowDxfId="3421"/>
    <tableColumn id="12964" name="Column12964" dataDxfId="19810" totalsRowDxfId="3420"/>
    <tableColumn id="12965" name="Column12965" dataDxfId="19809" totalsRowDxfId="3419"/>
    <tableColumn id="12966" name="Column12966" dataDxfId="19808" totalsRowDxfId="3418"/>
    <tableColumn id="12967" name="Column12967" dataDxfId="19807" totalsRowDxfId="3417"/>
    <tableColumn id="12968" name="Column12968" dataDxfId="19806" totalsRowDxfId="3416"/>
    <tableColumn id="12969" name="Column12969" dataDxfId="19805" totalsRowDxfId="3415"/>
    <tableColumn id="12970" name="Column12970" dataDxfId="19804" totalsRowDxfId="3414"/>
    <tableColumn id="12971" name="Column12971" dataDxfId="19803" totalsRowDxfId="3413"/>
    <tableColumn id="12972" name="Column12972" dataDxfId="19802" totalsRowDxfId="3412"/>
    <tableColumn id="12973" name="Column12973" dataDxfId="19801" totalsRowDxfId="3411"/>
    <tableColumn id="12974" name="Column12974" dataDxfId="19800" totalsRowDxfId="3410"/>
    <tableColumn id="12975" name="Column12975" dataDxfId="19799" totalsRowDxfId="3409"/>
    <tableColumn id="12976" name="Column12976" dataDxfId="19798" totalsRowDxfId="3408"/>
    <tableColumn id="12977" name="Column12977" dataDxfId="19797" totalsRowDxfId="3407"/>
    <tableColumn id="12978" name="Column12978" dataDxfId="19796" totalsRowDxfId="3406"/>
    <tableColumn id="12979" name="Column12979" dataDxfId="19795" totalsRowDxfId="3405"/>
    <tableColumn id="12980" name="Column12980" dataDxfId="19794" totalsRowDxfId="3404"/>
    <tableColumn id="12981" name="Column12981" dataDxfId="19793" totalsRowDxfId="3403"/>
    <tableColumn id="12982" name="Column12982" dataDxfId="19792" totalsRowDxfId="3402"/>
    <tableColumn id="12983" name="Column12983" dataDxfId="19791" totalsRowDxfId="3401"/>
    <tableColumn id="12984" name="Column12984" dataDxfId="19790" totalsRowDxfId="3400"/>
    <tableColumn id="12985" name="Column12985" dataDxfId="19789" totalsRowDxfId="3399"/>
    <tableColumn id="12986" name="Column12986" dataDxfId="19788" totalsRowDxfId="3398"/>
    <tableColumn id="12987" name="Column12987" dataDxfId="19787" totalsRowDxfId="3397"/>
    <tableColumn id="12988" name="Column12988" dataDxfId="19786" totalsRowDxfId="3396"/>
    <tableColumn id="12989" name="Column12989" dataDxfId="19785" totalsRowDxfId="3395"/>
    <tableColumn id="12990" name="Column12990" dataDxfId="19784" totalsRowDxfId="3394"/>
    <tableColumn id="12991" name="Column12991" dataDxfId="19783" totalsRowDxfId="3393"/>
    <tableColumn id="12992" name="Column12992" dataDxfId="19782" totalsRowDxfId="3392"/>
    <tableColumn id="12993" name="Column12993" dataDxfId="19781" totalsRowDxfId="3391"/>
    <tableColumn id="12994" name="Column12994" dataDxfId="19780" totalsRowDxfId="3390"/>
    <tableColumn id="12995" name="Column12995" dataDxfId="19779" totalsRowDxfId="3389"/>
    <tableColumn id="12996" name="Column12996" dataDxfId="19778" totalsRowDxfId="3388"/>
    <tableColumn id="12997" name="Column12997" dataDxfId="19777" totalsRowDxfId="3387"/>
    <tableColumn id="12998" name="Column12998" dataDxfId="19776" totalsRowDxfId="3386"/>
    <tableColumn id="12999" name="Column12999" dataDxfId="19775" totalsRowDxfId="3385"/>
    <tableColumn id="13000" name="Column13000" dataDxfId="19774" totalsRowDxfId="3384"/>
    <tableColumn id="13001" name="Column13001" dataDxfId="19773" totalsRowDxfId="3383"/>
    <tableColumn id="13002" name="Column13002" dataDxfId="19772" totalsRowDxfId="3382"/>
    <tableColumn id="13003" name="Column13003" dataDxfId="19771" totalsRowDxfId="3381"/>
    <tableColumn id="13004" name="Column13004" dataDxfId="19770" totalsRowDxfId="3380"/>
    <tableColumn id="13005" name="Column13005" dataDxfId="19769" totalsRowDxfId="3379"/>
    <tableColumn id="13006" name="Column13006" dataDxfId="19768" totalsRowDxfId="3378"/>
    <tableColumn id="13007" name="Column13007" dataDxfId="19767" totalsRowDxfId="3377"/>
    <tableColumn id="13008" name="Column13008" dataDxfId="19766" totalsRowDxfId="3376"/>
    <tableColumn id="13009" name="Column13009" dataDxfId="19765" totalsRowDxfId="3375"/>
    <tableColumn id="13010" name="Column13010" dataDxfId="19764" totalsRowDxfId="3374"/>
    <tableColumn id="13011" name="Column13011" dataDxfId="19763" totalsRowDxfId="3373"/>
    <tableColumn id="13012" name="Column13012" dataDxfId="19762" totalsRowDxfId="3372"/>
    <tableColumn id="13013" name="Column13013" dataDxfId="19761" totalsRowDxfId="3371"/>
    <tableColumn id="13014" name="Column13014" dataDxfId="19760" totalsRowDxfId="3370"/>
    <tableColumn id="13015" name="Column13015" dataDxfId="19759" totalsRowDxfId="3369"/>
    <tableColumn id="13016" name="Column13016" dataDxfId="19758" totalsRowDxfId="3368"/>
    <tableColumn id="13017" name="Column13017" dataDxfId="19757" totalsRowDxfId="3367"/>
    <tableColumn id="13018" name="Column13018" dataDxfId="19756" totalsRowDxfId="3366"/>
    <tableColumn id="13019" name="Column13019" dataDxfId="19755" totalsRowDxfId="3365"/>
    <tableColumn id="13020" name="Column13020" dataDxfId="19754" totalsRowDxfId="3364"/>
    <tableColumn id="13021" name="Column13021" dataDxfId="19753" totalsRowDxfId="3363"/>
    <tableColumn id="13022" name="Column13022" dataDxfId="19752" totalsRowDxfId="3362"/>
    <tableColumn id="13023" name="Column13023" dataDxfId="19751" totalsRowDxfId="3361"/>
    <tableColumn id="13024" name="Column13024" dataDxfId="19750" totalsRowDxfId="3360"/>
    <tableColumn id="13025" name="Column13025" dataDxfId="19749" totalsRowDxfId="3359"/>
    <tableColumn id="13026" name="Column13026" dataDxfId="19748" totalsRowDxfId="3358"/>
    <tableColumn id="13027" name="Column13027" dataDxfId="19747" totalsRowDxfId="3357"/>
    <tableColumn id="13028" name="Column13028" dataDxfId="19746" totalsRowDxfId="3356"/>
    <tableColumn id="13029" name="Column13029" dataDxfId="19745" totalsRowDxfId="3355"/>
    <tableColumn id="13030" name="Column13030" dataDxfId="19744" totalsRowDxfId="3354"/>
    <tableColumn id="13031" name="Column13031" dataDxfId="19743" totalsRowDxfId="3353"/>
    <tableColumn id="13032" name="Column13032" dataDxfId="19742" totalsRowDxfId="3352"/>
    <tableColumn id="13033" name="Column13033" dataDxfId="19741" totalsRowDxfId="3351"/>
    <tableColumn id="13034" name="Column13034" dataDxfId="19740" totalsRowDxfId="3350"/>
    <tableColumn id="13035" name="Column13035" dataDxfId="19739" totalsRowDxfId="3349"/>
    <tableColumn id="13036" name="Column13036" dataDxfId="19738" totalsRowDxfId="3348"/>
    <tableColumn id="13037" name="Column13037" dataDxfId="19737" totalsRowDxfId="3347"/>
    <tableColumn id="13038" name="Column13038" dataDxfId="19736" totalsRowDxfId="3346"/>
    <tableColumn id="13039" name="Column13039" dataDxfId="19735" totalsRowDxfId="3345"/>
    <tableColumn id="13040" name="Column13040" dataDxfId="19734" totalsRowDxfId="3344"/>
    <tableColumn id="13041" name="Column13041" dataDxfId="19733" totalsRowDxfId="3343"/>
    <tableColumn id="13042" name="Column13042" dataDxfId="19732" totalsRowDxfId="3342"/>
    <tableColumn id="13043" name="Column13043" dataDxfId="19731" totalsRowDxfId="3341"/>
    <tableColumn id="13044" name="Column13044" dataDxfId="19730" totalsRowDxfId="3340"/>
    <tableColumn id="13045" name="Column13045" dataDxfId="19729" totalsRowDxfId="3339"/>
    <tableColumn id="13046" name="Column13046" dataDxfId="19728" totalsRowDxfId="3338"/>
    <tableColumn id="13047" name="Column13047" dataDxfId="19727" totalsRowDxfId="3337"/>
    <tableColumn id="13048" name="Column13048" dataDxfId="19726" totalsRowDxfId="3336"/>
    <tableColumn id="13049" name="Column13049" dataDxfId="19725" totalsRowDxfId="3335"/>
    <tableColumn id="13050" name="Column13050" dataDxfId="19724" totalsRowDxfId="3334"/>
    <tableColumn id="13051" name="Column13051" dataDxfId="19723" totalsRowDxfId="3333"/>
    <tableColumn id="13052" name="Column13052" dataDxfId="19722" totalsRowDxfId="3332"/>
    <tableColumn id="13053" name="Column13053" dataDxfId="19721" totalsRowDxfId="3331"/>
    <tableColumn id="13054" name="Column13054" dataDxfId="19720" totalsRowDxfId="3330"/>
    <tableColumn id="13055" name="Column13055" dataDxfId="19719" totalsRowDxfId="3329"/>
    <tableColumn id="13056" name="Column13056" dataDxfId="19718" totalsRowDxfId="3328"/>
    <tableColumn id="13057" name="Column13057" dataDxfId="19717" totalsRowDxfId="3327"/>
    <tableColumn id="13058" name="Column13058" dataDxfId="19716" totalsRowDxfId="3326"/>
    <tableColumn id="13059" name="Column13059" dataDxfId="19715" totalsRowDxfId="3325"/>
    <tableColumn id="13060" name="Column13060" dataDxfId="19714" totalsRowDxfId="3324"/>
    <tableColumn id="13061" name="Column13061" dataDxfId="19713" totalsRowDxfId="3323"/>
    <tableColumn id="13062" name="Column13062" dataDxfId="19712" totalsRowDxfId="3322"/>
    <tableColumn id="13063" name="Column13063" dataDxfId="19711" totalsRowDxfId="3321"/>
    <tableColumn id="13064" name="Column13064" dataDxfId="19710" totalsRowDxfId="3320"/>
    <tableColumn id="13065" name="Column13065" dataDxfId="19709" totalsRowDxfId="3319"/>
    <tableColumn id="13066" name="Column13066" dataDxfId="19708" totalsRowDxfId="3318"/>
    <tableColumn id="13067" name="Column13067" dataDxfId="19707" totalsRowDxfId="3317"/>
    <tableColumn id="13068" name="Column13068" dataDxfId="19706" totalsRowDxfId="3316"/>
    <tableColumn id="13069" name="Column13069" dataDxfId="19705" totalsRowDxfId="3315"/>
    <tableColumn id="13070" name="Column13070" dataDxfId="19704" totalsRowDxfId="3314"/>
    <tableColumn id="13071" name="Column13071" dataDxfId="19703" totalsRowDxfId="3313"/>
    <tableColumn id="13072" name="Column13072" dataDxfId="19702" totalsRowDxfId="3312"/>
    <tableColumn id="13073" name="Column13073" dataDxfId="19701" totalsRowDxfId="3311"/>
    <tableColumn id="13074" name="Column13074" dataDxfId="19700" totalsRowDxfId="3310"/>
    <tableColumn id="13075" name="Column13075" dataDxfId="19699" totalsRowDxfId="3309"/>
    <tableColumn id="13076" name="Column13076" dataDxfId="19698" totalsRowDxfId="3308"/>
    <tableColumn id="13077" name="Column13077" dataDxfId="19697" totalsRowDxfId="3307"/>
    <tableColumn id="13078" name="Column13078" dataDxfId="19696" totalsRowDxfId="3306"/>
    <tableColumn id="13079" name="Column13079" dataDxfId="19695" totalsRowDxfId="3305"/>
    <tableColumn id="13080" name="Column13080" dataDxfId="19694" totalsRowDxfId="3304"/>
    <tableColumn id="13081" name="Column13081" dataDxfId="19693" totalsRowDxfId="3303"/>
    <tableColumn id="13082" name="Column13082" dataDxfId="19692" totalsRowDxfId="3302"/>
    <tableColumn id="13083" name="Column13083" dataDxfId="19691" totalsRowDxfId="3301"/>
    <tableColumn id="13084" name="Column13084" dataDxfId="19690" totalsRowDxfId="3300"/>
    <tableColumn id="13085" name="Column13085" dataDxfId="19689" totalsRowDxfId="3299"/>
    <tableColumn id="13086" name="Column13086" dataDxfId="19688" totalsRowDxfId="3298"/>
    <tableColumn id="13087" name="Column13087" dataDxfId="19687" totalsRowDxfId="3297"/>
    <tableColumn id="13088" name="Column13088" dataDxfId="19686" totalsRowDxfId="3296"/>
    <tableColumn id="13089" name="Column13089" dataDxfId="19685" totalsRowDxfId="3295"/>
    <tableColumn id="13090" name="Column13090" dataDxfId="19684" totalsRowDxfId="3294"/>
    <tableColumn id="13091" name="Column13091" dataDxfId="19683" totalsRowDxfId="3293"/>
    <tableColumn id="13092" name="Column13092" dataDxfId="19682" totalsRowDxfId="3292"/>
    <tableColumn id="13093" name="Column13093" dataDxfId="19681" totalsRowDxfId="3291"/>
    <tableColumn id="13094" name="Column13094" dataDxfId="19680" totalsRowDxfId="3290"/>
    <tableColumn id="13095" name="Column13095" dataDxfId="19679" totalsRowDxfId="3289"/>
    <tableColumn id="13096" name="Column13096" dataDxfId="19678" totalsRowDxfId="3288"/>
    <tableColumn id="13097" name="Column13097" dataDxfId="19677" totalsRowDxfId="3287"/>
    <tableColumn id="13098" name="Column13098" dataDxfId="19676" totalsRowDxfId="3286"/>
    <tableColumn id="13099" name="Column13099" dataDxfId="19675" totalsRowDxfId="3285"/>
    <tableColumn id="13100" name="Column13100" dataDxfId="19674" totalsRowDxfId="3284"/>
    <tableColumn id="13101" name="Column13101" dataDxfId="19673" totalsRowDxfId="3283"/>
    <tableColumn id="13102" name="Column13102" dataDxfId="19672" totalsRowDxfId="3282"/>
    <tableColumn id="13103" name="Column13103" dataDxfId="19671" totalsRowDxfId="3281"/>
    <tableColumn id="13104" name="Column13104" dataDxfId="19670" totalsRowDxfId="3280"/>
    <tableColumn id="13105" name="Column13105" dataDxfId="19669" totalsRowDxfId="3279"/>
    <tableColumn id="13106" name="Column13106" dataDxfId="19668" totalsRowDxfId="3278"/>
    <tableColumn id="13107" name="Column13107" dataDxfId="19667" totalsRowDxfId="3277"/>
    <tableColumn id="13108" name="Column13108" dataDxfId="19666" totalsRowDxfId="3276"/>
    <tableColumn id="13109" name="Column13109" dataDxfId="19665" totalsRowDxfId="3275"/>
    <tableColumn id="13110" name="Column13110" dataDxfId="19664" totalsRowDxfId="3274"/>
    <tableColumn id="13111" name="Column13111" dataDxfId="19663" totalsRowDxfId="3273"/>
    <tableColumn id="13112" name="Column13112" dataDxfId="19662" totalsRowDxfId="3272"/>
    <tableColumn id="13113" name="Column13113" dataDxfId="19661" totalsRowDxfId="3271"/>
    <tableColumn id="13114" name="Column13114" dataDxfId="19660" totalsRowDxfId="3270"/>
    <tableColumn id="13115" name="Column13115" dataDxfId="19659" totalsRowDxfId="3269"/>
    <tableColumn id="13116" name="Column13116" dataDxfId="19658" totalsRowDxfId="3268"/>
    <tableColumn id="13117" name="Column13117" dataDxfId="19657" totalsRowDxfId="3267"/>
    <tableColumn id="13118" name="Column13118" dataDxfId="19656" totalsRowDxfId="3266"/>
    <tableColumn id="13119" name="Column13119" dataDxfId="19655" totalsRowDxfId="3265"/>
    <tableColumn id="13120" name="Column13120" dataDxfId="19654" totalsRowDxfId="3264"/>
    <tableColumn id="13121" name="Column13121" dataDxfId="19653" totalsRowDxfId="3263"/>
    <tableColumn id="13122" name="Column13122" dataDxfId="19652" totalsRowDxfId="3262"/>
    <tableColumn id="13123" name="Column13123" dataDxfId="19651" totalsRowDxfId="3261"/>
    <tableColumn id="13124" name="Column13124" dataDxfId="19650" totalsRowDxfId="3260"/>
    <tableColumn id="13125" name="Column13125" dataDxfId="19649" totalsRowDxfId="3259"/>
    <tableColumn id="13126" name="Column13126" dataDxfId="19648" totalsRowDxfId="3258"/>
    <tableColumn id="13127" name="Column13127" dataDxfId="19647" totalsRowDxfId="3257"/>
    <tableColumn id="13128" name="Column13128" dataDxfId="19646" totalsRowDxfId="3256"/>
    <tableColumn id="13129" name="Column13129" dataDxfId="19645" totalsRowDxfId="3255"/>
    <tableColumn id="13130" name="Column13130" dataDxfId="19644" totalsRowDxfId="3254"/>
    <tableColumn id="13131" name="Column13131" dataDxfId="19643" totalsRowDxfId="3253"/>
    <tableColumn id="13132" name="Column13132" dataDxfId="19642" totalsRowDxfId="3252"/>
    <tableColumn id="13133" name="Column13133" dataDxfId="19641" totalsRowDxfId="3251"/>
    <tableColumn id="13134" name="Column13134" dataDxfId="19640" totalsRowDxfId="3250"/>
    <tableColumn id="13135" name="Column13135" dataDxfId="19639" totalsRowDxfId="3249"/>
    <tableColumn id="13136" name="Column13136" dataDxfId="19638" totalsRowDxfId="3248"/>
    <tableColumn id="13137" name="Column13137" dataDxfId="19637" totalsRowDxfId="3247"/>
    <tableColumn id="13138" name="Column13138" dataDxfId="19636" totalsRowDxfId="3246"/>
    <tableColumn id="13139" name="Column13139" dataDxfId="19635" totalsRowDxfId="3245"/>
    <tableColumn id="13140" name="Column13140" dataDxfId="19634" totalsRowDxfId="3244"/>
    <tableColumn id="13141" name="Column13141" dataDxfId="19633" totalsRowDxfId="3243"/>
    <tableColumn id="13142" name="Column13142" dataDxfId="19632" totalsRowDxfId="3242"/>
    <tableColumn id="13143" name="Column13143" dataDxfId="19631" totalsRowDxfId="3241"/>
    <tableColumn id="13144" name="Column13144" dataDxfId="19630" totalsRowDxfId="3240"/>
    <tableColumn id="13145" name="Column13145" dataDxfId="19629" totalsRowDxfId="3239"/>
    <tableColumn id="13146" name="Column13146" dataDxfId="19628" totalsRowDxfId="3238"/>
    <tableColumn id="13147" name="Column13147" dataDxfId="19627" totalsRowDxfId="3237"/>
    <tableColumn id="13148" name="Column13148" dataDxfId="19626" totalsRowDxfId="3236"/>
    <tableColumn id="13149" name="Column13149" dataDxfId="19625" totalsRowDxfId="3235"/>
    <tableColumn id="13150" name="Column13150" dataDxfId="19624" totalsRowDxfId="3234"/>
    <tableColumn id="13151" name="Column13151" dataDxfId="19623" totalsRowDxfId="3233"/>
    <tableColumn id="13152" name="Column13152" dataDxfId="19622" totalsRowDxfId="3232"/>
    <tableColumn id="13153" name="Column13153" dataDxfId="19621" totalsRowDxfId="3231"/>
    <tableColumn id="13154" name="Column13154" dataDxfId="19620" totalsRowDxfId="3230"/>
    <tableColumn id="13155" name="Column13155" dataDxfId="19619" totalsRowDxfId="3229"/>
    <tableColumn id="13156" name="Column13156" dataDxfId="19618" totalsRowDxfId="3228"/>
    <tableColumn id="13157" name="Column13157" dataDxfId="19617" totalsRowDxfId="3227"/>
    <tableColumn id="13158" name="Column13158" dataDxfId="19616" totalsRowDxfId="3226"/>
    <tableColumn id="13159" name="Column13159" dataDxfId="19615" totalsRowDxfId="3225"/>
    <tableColumn id="13160" name="Column13160" dataDxfId="19614" totalsRowDxfId="3224"/>
    <tableColumn id="13161" name="Column13161" dataDxfId="19613" totalsRowDxfId="3223"/>
    <tableColumn id="13162" name="Column13162" dataDxfId="19612" totalsRowDxfId="3222"/>
    <tableColumn id="13163" name="Column13163" dataDxfId="19611" totalsRowDxfId="3221"/>
    <tableColumn id="13164" name="Column13164" dataDxfId="19610" totalsRowDxfId="3220"/>
    <tableColumn id="13165" name="Column13165" dataDxfId="19609" totalsRowDxfId="3219"/>
    <tableColumn id="13166" name="Column13166" dataDxfId="19608" totalsRowDxfId="3218"/>
    <tableColumn id="13167" name="Column13167" dataDxfId="19607" totalsRowDxfId="3217"/>
    <tableColumn id="13168" name="Column13168" dataDxfId="19606" totalsRowDxfId="3216"/>
    <tableColumn id="13169" name="Column13169" dataDxfId="19605" totalsRowDxfId="3215"/>
    <tableColumn id="13170" name="Column13170" dataDxfId="19604" totalsRowDxfId="3214"/>
    <tableColumn id="13171" name="Column13171" dataDxfId="19603" totalsRowDxfId="3213"/>
    <tableColumn id="13172" name="Column13172" dataDxfId="19602" totalsRowDxfId="3212"/>
    <tableColumn id="13173" name="Column13173" dataDxfId="19601" totalsRowDxfId="3211"/>
    <tableColumn id="13174" name="Column13174" dataDxfId="19600" totalsRowDxfId="3210"/>
    <tableColumn id="13175" name="Column13175" dataDxfId="19599" totalsRowDxfId="3209"/>
    <tableColumn id="13176" name="Column13176" dataDxfId="19598" totalsRowDxfId="3208"/>
    <tableColumn id="13177" name="Column13177" dataDxfId="19597" totalsRowDxfId="3207"/>
    <tableColumn id="13178" name="Column13178" dataDxfId="19596" totalsRowDxfId="3206"/>
    <tableColumn id="13179" name="Column13179" dataDxfId="19595" totalsRowDxfId="3205"/>
    <tableColumn id="13180" name="Column13180" dataDxfId="19594" totalsRowDxfId="3204"/>
    <tableColumn id="13181" name="Column13181" dataDxfId="19593" totalsRowDxfId="3203"/>
    <tableColumn id="13182" name="Column13182" dataDxfId="19592" totalsRowDxfId="3202"/>
    <tableColumn id="13183" name="Column13183" dataDxfId="19591" totalsRowDxfId="3201"/>
    <tableColumn id="13184" name="Column13184" dataDxfId="19590" totalsRowDxfId="3200"/>
    <tableColumn id="13185" name="Column13185" dataDxfId="19589" totalsRowDxfId="3199"/>
    <tableColumn id="13186" name="Column13186" dataDxfId="19588" totalsRowDxfId="3198"/>
    <tableColumn id="13187" name="Column13187" dataDxfId="19587" totalsRowDxfId="3197"/>
    <tableColumn id="13188" name="Column13188" dataDxfId="19586" totalsRowDxfId="3196"/>
    <tableColumn id="13189" name="Column13189" dataDxfId="19585" totalsRowDxfId="3195"/>
    <tableColumn id="13190" name="Column13190" dataDxfId="19584" totalsRowDxfId="3194"/>
    <tableColumn id="13191" name="Column13191" dataDxfId="19583" totalsRowDxfId="3193"/>
    <tableColumn id="13192" name="Column13192" dataDxfId="19582" totalsRowDxfId="3192"/>
    <tableColumn id="13193" name="Column13193" dataDxfId="19581" totalsRowDxfId="3191"/>
    <tableColumn id="13194" name="Column13194" dataDxfId="19580" totalsRowDxfId="3190"/>
    <tableColumn id="13195" name="Column13195" dataDxfId="19579" totalsRowDxfId="3189"/>
    <tableColumn id="13196" name="Column13196" dataDxfId="19578" totalsRowDxfId="3188"/>
    <tableColumn id="13197" name="Column13197" dataDxfId="19577" totalsRowDxfId="3187"/>
    <tableColumn id="13198" name="Column13198" dataDxfId="19576" totalsRowDxfId="3186"/>
    <tableColumn id="13199" name="Column13199" dataDxfId="19575" totalsRowDxfId="3185"/>
    <tableColumn id="13200" name="Column13200" dataDxfId="19574" totalsRowDxfId="3184"/>
    <tableColumn id="13201" name="Column13201" dataDxfId="19573" totalsRowDxfId="3183"/>
    <tableColumn id="13202" name="Column13202" dataDxfId="19572" totalsRowDxfId="3182"/>
    <tableColumn id="13203" name="Column13203" dataDxfId="19571" totalsRowDxfId="3181"/>
    <tableColumn id="13204" name="Column13204" dataDxfId="19570" totalsRowDxfId="3180"/>
    <tableColumn id="13205" name="Column13205" dataDxfId="19569" totalsRowDxfId="3179"/>
    <tableColumn id="13206" name="Column13206" dataDxfId="19568" totalsRowDxfId="3178"/>
    <tableColumn id="13207" name="Column13207" dataDxfId="19567" totalsRowDxfId="3177"/>
    <tableColumn id="13208" name="Column13208" dataDxfId="19566" totalsRowDxfId="3176"/>
    <tableColumn id="13209" name="Column13209" dataDxfId="19565" totalsRowDxfId="3175"/>
    <tableColumn id="13210" name="Column13210" dataDxfId="19564" totalsRowDxfId="3174"/>
    <tableColumn id="13211" name="Column13211" dataDxfId="19563" totalsRowDxfId="3173"/>
    <tableColumn id="13212" name="Column13212" dataDxfId="19562" totalsRowDxfId="3172"/>
    <tableColumn id="13213" name="Column13213" dataDxfId="19561" totalsRowDxfId="3171"/>
    <tableColumn id="13214" name="Column13214" dataDxfId="19560" totalsRowDxfId="3170"/>
    <tableColumn id="13215" name="Column13215" dataDxfId="19559" totalsRowDxfId="3169"/>
    <tableColumn id="13216" name="Column13216" dataDxfId="19558" totalsRowDxfId="3168"/>
    <tableColumn id="13217" name="Column13217" dataDxfId="19557" totalsRowDxfId="3167"/>
    <tableColumn id="13218" name="Column13218" dataDxfId="19556" totalsRowDxfId="3166"/>
    <tableColumn id="13219" name="Column13219" dataDxfId="19555" totalsRowDxfId="3165"/>
    <tableColumn id="13220" name="Column13220" dataDxfId="19554" totalsRowDxfId="3164"/>
    <tableColumn id="13221" name="Column13221" dataDxfId="19553" totalsRowDxfId="3163"/>
    <tableColumn id="13222" name="Column13222" dataDxfId="19552" totalsRowDxfId="3162"/>
    <tableColumn id="13223" name="Column13223" dataDxfId="19551" totalsRowDxfId="3161"/>
    <tableColumn id="13224" name="Column13224" dataDxfId="19550" totalsRowDxfId="3160"/>
    <tableColumn id="13225" name="Column13225" dataDxfId="19549" totalsRowDxfId="3159"/>
    <tableColumn id="13226" name="Column13226" dataDxfId="19548" totalsRowDxfId="3158"/>
    <tableColumn id="13227" name="Column13227" dataDxfId="19547" totalsRowDxfId="3157"/>
    <tableColumn id="13228" name="Column13228" dataDxfId="19546" totalsRowDxfId="3156"/>
    <tableColumn id="13229" name="Column13229" dataDxfId="19545" totalsRowDxfId="3155"/>
    <tableColumn id="13230" name="Column13230" dataDxfId="19544" totalsRowDxfId="3154"/>
    <tableColumn id="13231" name="Column13231" dataDxfId="19543" totalsRowDxfId="3153"/>
    <tableColumn id="13232" name="Column13232" dataDxfId="19542" totalsRowDxfId="3152"/>
    <tableColumn id="13233" name="Column13233" dataDxfId="19541" totalsRowDxfId="3151"/>
    <tableColumn id="13234" name="Column13234" dataDxfId="19540" totalsRowDxfId="3150"/>
    <tableColumn id="13235" name="Column13235" dataDxfId="19539" totalsRowDxfId="3149"/>
    <tableColumn id="13236" name="Column13236" dataDxfId="19538" totalsRowDxfId="3148"/>
    <tableColumn id="13237" name="Column13237" dataDxfId="19537" totalsRowDxfId="3147"/>
    <tableColumn id="13238" name="Column13238" dataDxfId="19536" totalsRowDxfId="3146"/>
    <tableColumn id="13239" name="Column13239" dataDxfId="19535" totalsRowDxfId="3145"/>
    <tableColumn id="13240" name="Column13240" dataDxfId="19534" totalsRowDxfId="3144"/>
    <tableColumn id="13241" name="Column13241" dataDxfId="19533" totalsRowDxfId="3143"/>
    <tableColumn id="13242" name="Column13242" dataDxfId="19532" totalsRowDxfId="3142"/>
    <tableColumn id="13243" name="Column13243" dataDxfId="19531" totalsRowDxfId="3141"/>
    <tableColumn id="13244" name="Column13244" dataDxfId="19530" totalsRowDxfId="3140"/>
    <tableColumn id="13245" name="Column13245" dataDxfId="19529" totalsRowDxfId="3139"/>
    <tableColumn id="13246" name="Column13246" dataDxfId="19528" totalsRowDxfId="3138"/>
    <tableColumn id="13247" name="Column13247" dataDxfId="19527" totalsRowDxfId="3137"/>
    <tableColumn id="13248" name="Column13248" dataDxfId="19526" totalsRowDxfId="3136"/>
    <tableColumn id="13249" name="Column13249" dataDxfId="19525" totalsRowDxfId="3135"/>
    <tableColumn id="13250" name="Column13250" dataDxfId="19524" totalsRowDxfId="3134"/>
    <tableColumn id="13251" name="Column13251" dataDxfId="19523" totalsRowDxfId="3133"/>
    <tableColumn id="13252" name="Column13252" dataDxfId="19522" totalsRowDxfId="3132"/>
    <tableColumn id="13253" name="Column13253" dataDxfId="19521" totalsRowDxfId="3131"/>
    <tableColumn id="13254" name="Column13254" dataDxfId="19520" totalsRowDxfId="3130"/>
    <tableColumn id="13255" name="Column13255" dataDxfId="19519" totalsRowDxfId="3129"/>
    <tableColumn id="13256" name="Column13256" dataDxfId="19518" totalsRowDxfId="3128"/>
    <tableColumn id="13257" name="Column13257" dataDxfId="19517" totalsRowDxfId="3127"/>
    <tableColumn id="13258" name="Column13258" dataDxfId="19516" totalsRowDxfId="3126"/>
    <tableColumn id="13259" name="Column13259" dataDxfId="19515" totalsRowDxfId="3125"/>
    <tableColumn id="13260" name="Column13260" dataDxfId="19514" totalsRowDxfId="3124"/>
    <tableColumn id="13261" name="Column13261" dataDxfId="19513" totalsRowDxfId="3123"/>
    <tableColumn id="13262" name="Column13262" dataDxfId="19512" totalsRowDxfId="3122"/>
    <tableColumn id="13263" name="Column13263" dataDxfId="19511" totalsRowDxfId="3121"/>
    <tableColumn id="13264" name="Column13264" dataDxfId="19510" totalsRowDxfId="3120"/>
    <tableColumn id="13265" name="Column13265" dataDxfId="19509" totalsRowDxfId="3119"/>
    <tableColumn id="13266" name="Column13266" dataDxfId="19508" totalsRowDxfId="3118"/>
    <tableColumn id="13267" name="Column13267" dataDxfId="19507" totalsRowDxfId="3117"/>
    <tableColumn id="13268" name="Column13268" dataDxfId="19506" totalsRowDxfId="3116"/>
    <tableColumn id="13269" name="Column13269" dataDxfId="19505" totalsRowDxfId="3115"/>
    <tableColumn id="13270" name="Column13270" dataDxfId="19504" totalsRowDxfId="3114"/>
    <tableColumn id="13271" name="Column13271" dataDxfId="19503" totalsRowDxfId="3113"/>
    <tableColumn id="13272" name="Column13272" dataDxfId="19502" totalsRowDxfId="3112"/>
    <tableColumn id="13273" name="Column13273" dataDxfId="19501" totalsRowDxfId="3111"/>
    <tableColumn id="13274" name="Column13274" dataDxfId="19500" totalsRowDxfId="3110"/>
    <tableColumn id="13275" name="Column13275" dataDxfId="19499" totalsRowDxfId="3109"/>
    <tableColumn id="13276" name="Column13276" dataDxfId="19498" totalsRowDxfId="3108"/>
    <tableColumn id="13277" name="Column13277" dataDxfId="19497" totalsRowDxfId="3107"/>
    <tableColumn id="13278" name="Column13278" dataDxfId="19496" totalsRowDxfId="3106"/>
    <tableColumn id="13279" name="Column13279" dataDxfId="19495" totalsRowDxfId="3105"/>
    <tableColumn id="13280" name="Column13280" dataDxfId="19494" totalsRowDxfId="3104"/>
    <tableColumn id="13281" name="Column13281" dataDxfId="19493" totalsRowDxfId="3103"/>
    <tableColumn id="13282" name="Column13282" dataDxfId="19492" totalsRowDxfId="3102"/>
    <tableColumn id="13283" name="Column13283" dataDxfId="19491" totalsRowDxfId="3101"/>
    <tableColumn id="13284" name="Column13284" dataDxfId="19490" totalsRowDxfId="3100"/>
    <tableColumn id="13285" name="Column13285" dataDxfId="19489" totalsRowDxfId="3099"/>
    <tableColumn id="13286" name="Column13286" dataDxfId="19488" totalsRowDxfId="3098"/>
    <tableColumn id="13287" name="Column13287" dataDxfId="19487" totalsRowDxfId="3097"/>
    <tableColumn id="13288" name="Column13288" dataDxfId="19486" totalsRowDxfId="3096"/>
    <tableColumn id="13289" name="Column13289" dataDxfId="19485" totalsRowDxfId="3095"/>
    <tableColumn id="13290" name="Column13290" dataDxfId="19484" totalsRowDxfId="3094"/>
    <tableColumn id="13291" name="Column13291" dataDxfId="19483" totalsRowDxfId="3093"/>
    <tableColumn id="13292" name="Column13292" dataDxfId="19482" totalsRowDxfId="3092"/>
    <tableColumn id="13293" name="Column13293" dataDxfId="19481" totalsRowDxfId="3091"/>
    <tableColumn id="13294" name="Column13294" dataDxfId="19480" totalsRowDxfId="3090"/>
    <tableColumn id="13295" name="Column13295" dataDxfId="19479" totalsRowDxfId="3089"/>
    <tableColumn id="13296" name="Column13296" dataDxfId="19478" totalsRowDxfId="3088"/>
    <tableColumn id="13297" name="Column13297" dataDxfId="19477" totalsRowDxfId="3087"/>
    <tableColumn id="13298" name="Column13298" dataDxfId="19476" totalsRowDxfId="3086"/>
    <tableColumn id="13299" name="Column13299" dataDxfId="19475" totalsRowDxfId="3085"/>
    <tableColumn id="13300" name="Column13300" dataDxfId="19474" totalsRowDxfId="3084"/>
    <tableColumn id="13301" name="Column13301" dataDxfId="19473" totalsRowDxfId="3083"/>
    <tableColumn id="13302" name="Column13302" dataDxfId="19472" totalsRowDxfId="3082"/>
    <tableColumn id="13303" name="Column13303" dataDxfId="19471" totalsRowDxfId="3081"/>
    <tableColumn id="13304" name="Column13304" dataDxfId="19470" totalsRowDxfId="3080"/>
    <tableColumn id="13305" name="Column13305" dataDxfId="19469" totalsRowDxfId="3079"/>
    <tableColumn id="13306" name="Column13306" dataDxfId="19468" totalsRowDxfId="3078"/>
    <tableColumn id="13307" name="Column13307" dataDxfId="19467" totalsRowDxfId="3077"/>
    <tableColumn id="13308" name="Column13308" dataDxfId="19466" totalsRowDxfId="3076"/>
    <tableColumn id="13309" name="Column13309" dataDxfId="19465" totalsRowDxfId="3075"/>
    <tableColumn id="13310" name="Column13310" dataDxfId="19464" totalsRowDxfId="3074"/>
    <tableColumn id="13311" name="Column13311" dataDxfId="19463" totalsRowDxfId="3073"/>
    <tableColumn id="13312" name="Column13312" dataDxfId="19462" totalsRowDxfId="3072"/>
    <tableColumn id="13313" name="Column13313" dataDxfId="19461" totalsRowDxfId="3071"/>
    <tableColumn id="13314" name="Column13314" dataDxfId="19460" totalsRowDxfId="3070"/>
    <tableColumn id="13315" name="Column13315" dataDxfId="19459" totalsRowDxfId="3069"/>
    <tableColumn id="13316" name="Column13316" dataDxfId="19458" totalsRowDxfId="3068"/>
    <tableColumn id="13317" name="Column13317" dataDxfId="19457" totalsRowDxfId="3067"/>
    <tableColumn id="13318" name="Column13318" dataDxfId="19456" totalsRowDxfId="3066"/>
    <tableColumn id="13319" name="Column13319" dataDxfId="19455" totalsRowDxfId="3065"/>
    <tableColumn id="13320" name="Column13320" dataDxfId="19454" totalsRowDxfId="3064"/>
    <tableColumn id="13321" name="Column13321" dataDxfId="19453" totalsRowDxfId="3063"/>
    <tableColumn id="13322" name="Column13322" dataDxfId="19452" totalsRowDxfId="3062"/>
    <tableColumn id="13323" name="Column13323" dataDxfId="19451" totalsRowDxfId="3061"/>
    <tableColumn id="13324" name="Column13324" dataDxfId="19450" totalsRowDxfId="3060"/>
    <tableColumn id="13325" name="Column13325" dataDxfId="19449" totalsRowDxfId="3059"/>
    <tableColumn id="13326" name="Column13326" dataDxfId="19448" totalsRowDxfId="3058"/>
    <tableColumn id="13327" name="Column13327" dataDxfId="19447" totalsRowDxfId="3057"/>
    <tableColumn id="13328" name="Column13328" dataDxfId="19446" totalsRowDxfId="3056"/>
    <tableColumn id="13329" name="Column13329" dataDxfId="19445" totalsRowDxfId="3055"/>
    <tableColumn id="13330" name="Column13330" dataDxfId="19444" totalsRowDxfId="3054"/>
    <tableColumn id="13331" name="Column13331" dataDxfId="19443" totalsRowDxfId="3053"/>
    <tableColumn id="13332" name="Column13332" dataDxfId="19442" totalsRowDxfId="3052"/>
    <tableColumn id="13333" name="Column13333" dataDxfId="19441" totalsRowDxfId="3051"/>
    <tableColumn id="13334" name="Column13334" dataDxfId="19440" totalsRowDxfId="3050"/>
    <tableColumn id="13335" name="Column13335" dataDxfId="19439" totalsRowDxfId="3049"/>
    <tableColumn id="13336" name="Column13336" dataDxfId="19438" totalsRowDxfId="3048"/>
    <tableColumn id="13337" name="Column13337" dataDxfId="19437" totalsRowDxfId="3047"/>
    <tableColumn id="13338" name="Column13338" dataDxfId="19436" totalsRowDxfId="3046"/>
    <tableColumn id="13339" name="Column13339" dataDxfId="19435" totalsRowDxfId="3045"/>
    <tableColumn id="13340" name="Column13340" dataDxfId="19434" totalsRowDxfId="3044"/>
    <tableColumn id="13341" name="Column13341" dataDxfId="19433" totalsRowDxfId="3043"/>
    <tableColumn id="13342" name="Column13342" dataDxfId="19432" totalsRowDxfId="3042"/>
    <tableColumn id="13343" name="Column13343" dataDxfId="19431" totalsRowDxfId="3041"/>
    <tableColumn id="13344" name="Column13344" dataDxfId="19430" totalsRowDxfId="3040"/>
    <tableColumn id="13345" name="Column13345" dataDxfId="19429" totalsRowDxfId="3039"/>
    <tableColumn id="13346" name="Column13346" dataDxfId="19428" totalsRowDxfId="3038"/>
    <tableColumn id="13347" name="Column13347" dataDxfId="19427" totalsRowDxfId="3037"/>
    <tableColumn id="13348" name="Column13348" dataDxfId="19426" totalsRowDxfId="3036"/>
    <tableColumn id="13349" name="Column13349" dataDxfId="19425" totalsRowDxfId="3035"/>
    <tableColumn id="13350" name="Column13350" dataDxfId="19424" totalsRowDxfId="3034"/>
    <tableColumn id="13351" name="Column13351" dataDxfId="19423" totalsRowDxfId="3033"/>
    <tableColumn id="13352" name="Column13352" dataDxfId="19422" totalsRowDxfId="3032"/>
    <tableColumn id="13353" name="Column13353" dataDxfId="19421" totalsRowDxfId="3031"/>
    <tableColumn id="13354" name="Column13354" dataDxfId="19420" totalsRowDxfId="3030"/>
    <tableColumn id="13355" name="Column13355" dataDxfId="19419" totalsRowDxfId="3029"/>
    <tableColumn id="13356" name="Column13356" dataDxfId="19418" totalsRowDxfId="3028"/>
    <tableColumn id="13357" name="Column13357" dataDxfId="19417" totalsRowDxfId="3027"/>
    <tableColumn id="13358" name="Column13358" dataDxfId="19416" totalsRowDxfId="3026"/>
    <tableColumn id="13359" name="Column13359" dataDxfId="19415" totalsRowDxfId="3025"/>
    <tableColumn id="13360" name="Column13360" dataDxfId="19414" totalsRowDxfId="3024"/>
    <tableColumn id="13361" name="Column13361" dataDxfId="19413" totalsRowDxfId="3023"/>
    <tableColumn id="13362" name="Column13362" dataDxfId="19412" totalsRowDxfId="3022"/>
    <tableColumn id="13363" name="Column13363" dataDxfId="19411" totalsRowDxfId="3021"/>
    <tableColumn id="13364" name="Column13364" dataDxfId="19410" totalsRowDxfId="3020"/>
    <tableColumn id="13365" name="Column13365" dataDxfId="19409" totalsRowDxfId="3019"/>
    <tableColumn id="13366" name="Column13366" dataDxfId="19408" totalsRowDxfId="3018"/>
    <tableColumn id="13367" name="Column13367" dataDxfId="19407" totalsRowDxfId="3017"/>
    <tableColumn id="13368" name="Column13368" dataDxfId="19406" totalsRowDxfId="3016"/>
    <tableColumn id="13369" name="Column13369" dataDxfId="19405" totalsRowDxfId="3015"/>
    <tableColumn id="13370" name="Column13370" dataDxfId="19404" totalsRowDxfId="3014"/>
    <tableColumn id="13371" name="Column13371" dataDxfId="19403" totalsRowDxfId="3013"/>
    <tableColumn id="13372" name="Column13372" dataDxfId="19402" totalsRowDxfId="3012"/>
    <tableColumn id="13373" name="Column13373" dataDxfId="19401" totalsRowDxfId="3011"/>
    <tableColumn id="13374" name="Column13374" dataDxfId="19400" totalsRowDxfId="3010"/>
    <tableColumn id="13375" name="Column13375" dataDxfId="19399" totalsRowDxfId="3009"/>
    <tableColumn id="13376" name="Column13376" dataDxfId="19398" totalsRowDxfId="3008"/>
    <tableColumn id="13377" name="Column13377" dataDxfId="19397" totalsRowDxfId="3007"/>
    <tableColumn id="13378" name="Column13378" dataDxfId="19396" totalsRowDxfId="3006"/>
    <tableColumn id="13379" name="Column13379" dataDxfId="19395" totalsRowDxfId="3005"/>
    <tableColumn id="13380" name="Column13380" dataDxfId="19394" totalsRowDxfId="3004"/>
    <tableColumn id="13381" name="Column13381" dataDxfId="19393" totalsRowDxfId="3003"/>
    <tableColumn id="13382" name="Column13382" dataDxfId="19392" totalsRowDxfId="3002"/>
    <tableColumn id="13383" name="Column13383" dataDxfId="19391" totalsRowDxfId="3001"/>
    <tableColumn id="13384" name="Column13384" dataDxfId="19390" totalsRowDxfId="3000"/>
    <tableColumn id="13385" name="Column13385" dataDxfId="19389" totalsRowDxfId="2999"/>
    <tableColumn id="13386" name="Column13386" dataDxfId="19388" totalsRowDxfId="2998"/>
    <tableColumn id="13387" name="Column13387" dataDxfId="19387" totalsRowDxfId="2997"/>
    <tableColumn id="13388" name="Column13388" dataDxfId="19386" totalsRowDxfId="2996"/>
    <tableColumn id="13389" name="Column13389" dataDxfId="19385" totalsRowDxfId="2995"/>
    <tableColumn id="13390" name="Column13390" dataDxfId="19384" totalsRowDxfId="2994"/>
    <tableColumn id="13391" name="Column13391" dataDxfId="19383" totalsRowDxfId="2993"/>
    <tableColumn id="13392" name="Column13392" dataDxfId="19382" totalsRowDxfId="2992"/>
    <tableColumn id="13393" name="Column13393" dataDxfId="19381" totalsRowDxfId="2991"/>
    <tableColumn id="13394" name="Column13394" dataDxfId="19380" totalsRowDxfId="2990"/>
    <tableColumn id="13395" name="Column13395" dataDxfId="19379" totalsRowDxfId="2989"/>
    <tableColumn id="13396" name="Column13396" dataDxfId="19378" totalsRowDxfId="2988"/>
    <tableColumn id="13397" name="Column13397" dataDxfId="19377" totalsRowDxfId="2987"/>
    <tableColumn id="13398" name="Column13398" dataDxfId="19376" totalsRowDxfId="2986"/>
    <tableColumn id="13399" name="Column13399" dataDxfId="19375" totalsRowDxfId="2985"/>
    <tableColumn id="13400" name="Column13400" dataDxfId="19374" totalsRowDxfId="2984"/>
    <tableColumn id="13401" name="Column13401" dataDxfId="19373" totalsRowDxfId="2983"/>
    <tableColumn id="13402" name="Column13402" dataDxfId="19372" totalsRowDxfId="2982"/>
    <tableColumn id="13403" name="Column13403" dataDxfId="19371" totalsRowDxfId="2981"/>
    <tableColumn id="13404" name="Column13404" dataDxfId="19370" totalsRowDxfId="2980"/>
    <tableColumn id="13405" name="Column13405" dataDxfId="19369" totalsRowDxfId="2979"/>
    <tableColumn id="13406" name="Column13406" dataDxfId="19368" totalsRowDxfId="2978"/>
    <tableColumn id="13407" name="Column13407" dataDxfId="19367" totalsRowDxfId="2977"/>
    <tableColumn id="13408" name="Column13408" dataDxfId="19366" totalsRowDxfId="2976"/>
    <tableColumn id="13409" name="Column13409" dataDxfId="19365" totalsRowDxfId="2975"/>
    <tableColumn id="13410" name="Column13410" dataDxfId="19364" totalsRowDxfId="2974"/>
    <tableColumn id="13411" name="Column13411" dataDxfId="19363" totalsRowDxfId="2973"/>
    <tableColumn id="13412" name="Column13412" dataDxfId="19362" totalsRowDxfId="2972"/>
    <tableColumn id="13413" name="Column13413" dataDxfId="19361" totalsRowDxfId="2971"/>
    <tableColumn id="13414" name="Column13414" dataDxfId="19360" totalsRowDxfId="2970"/>
    <tableColumn id="13415" name="Column13415" dataDxfId="19359" totalsRowDxfId="2969"/>
    <tableColumn id="13416" name="Column13416" dataDxfId="19358" totalsRowDxfId="2968"/>
    <tableColumn id="13417" name="Column13417" dataDxfId="19357" totalsRowDxfId="2967"/>
    <tableColumn id="13418" name="Column13418" dataDxfId="19356" totalsRowDxfId="2966"/>
    <tableColumn id="13419" name="Column13419" dataDxfId="19355" totalsRowDxfId="2965"/>
    <tableColumn id="13420" name="Column13420" dataDxfId="19354" totalsRowDxfId="2964"/>
    <tableColumn id="13421" name="Column13421" dataDxfId="19353" totalsRowDxfId="2963"/>
    <tableColumn id="13422" name="Column13422" dataDxfId="19352" totalsRowDxfId="2962"/>
    <tableColumn id="13423" name="Column13423" dataDxfId="19351" totalsRowDxfId="2961"/>
    <tableColumn id="13424" name="Column13424" dataDxfId="19350" totalsRowDxfId="2960"/>
    <tableColumn id="13425" name="Column13425" dataDxfId="19349" totalsRowDxfId="2959"/>
    <tableColumn id="13426" name="Column13426" dataDxfId="19348" totalsRowDxfId="2958"/>
    <tableColumn id="13427" name="Column13427" dataDxfId="19347" totalsRowDxfId="2957"/>
    <tableColumn id="13428" name="Column13428" dataDxfId="19346" totalsRowDxfId="2956"/>
    <tableColumn id="13429" name="Column13429" dataDxfId="19345" totalsRowDxfId="2955"/>
    <tableColumn id="13430" name="Column13430" dataDxfId="19344" totalsRowDxfId="2954"/>
    <tableColumn id="13431" name="Column13431" dataDxfId="19343" totalsRowDxfId="2953"/>
    <tableColumn id="13432" name="Column13432" dataDxfId="19342" totalsRowDxfId="2952"/>
    <tableColumn id="13433" name="Column13433" dataDxfId="19341" totalsRowDxfId="2951"/>
    <tableColumn id="13434" name="Column13434" dataDxfId="19340" totalsRowDxfId="2950"/>
    <tableColumn id="13435" name="Column13435" dataDxfId="19339" totalsRowDxfId="2949"/>
    <tableColumn id="13436" name="Column13436" dataDxfId="19338" totalsRowDxfId="2948"/>
    <tableColumn id="13437" name="Column13437" dataDxfId="19337" totalsRowDxfId="2947"/>
    <tableColumn id="13438" name="Column13438" dataDxfId="19336" totalsRowDxfId="2946"/>
    <tableColumn id="13439" name="Column13439" dataDxfId="19335" totalsRowDxfId="2945"/>
    <tableColumn id="13440" name="Column13440" dataDxfId="19334" totalsRowDxfId="2944"/>
    <tableColumn id="13441" name="Column13441" dataDxfId="19333" totalsRowDxfId="2943"/>
    <tableColumn id="13442" name="Column13442" dataDxfId="19332" totalsRowDxfId="2942"/>
    <tableColumn id="13443" name="Column13443" dataDxfId="19331" totalsRowDxfId="2941"/>
    <tableColumn id="13444" name="Column13444" dataDxfId="19330" totalsRowDxfId="2940"/>
    <tableColumn id="13445" name="Column13445" dataDxfId="19329" totalsRowDxfId="2939"/>
    <tableColumn id="13446" name="Column13446" dataDxfId="19328" totalsRowDxfId="2938"/>
    <tableColumn id="13447" name="Column13447" dataDxfId="19327" totalsRowDxfId="2937"/>
    <tableColumn id="13448" name="Column13448" dataDxfId="19326" totalsRowDxfId="2936"/>
    <tableColumn id="13449" name="Column13449" dataDxfId="19325" totalsRowDxfId="2935"/>
    <tableColumn id="13450" name="Column13450" dataDxfId="19324" totalsRowDxfId="2934"/>
    <tableColumn id="13451" name="Column13451" dataDxfId="19323" totalsRowDxfId="2933"/>
    <tableColumn id="13452" name="Column13452" dataDxfId="19322" totalsRowDxfId="2932"/>
    <tableColumn id="13453" name="Column13453" dataDxfId="19321" totalsRowDxfId="2931"/>
    <tableColumn id="13454" name="Column13454" dataDxfId="19320" totalsRowDxfId="2930"/>
    <tableColumn id="13455" name="Column13455" dataDxfId="19319" totalsRowDxfId="2929"/>
    <tableColumn id="13456" name="Column13456" dataDxfId="19318" totalsRowDxfId="2928"/>
    <tableColumn id="13457" name="Column13457" dataDxfId="19317" totalsRowDxfId="2927"/>
    <tableColumn id="13458" name="Column13458" dataDxfId="19316" totalsRowDxfId="2926"/>
    <tableColumn id="13459" name="Column13459" dataDxfId="19315" totalsRowDxfId="2925"/>
    <tableColumn id="13460" name="Column13460" dataDxfId="19314" totalsRowDxfId="2924"/>
    <tableColumn id="13461" name="Column13461" dataDxfId="19313" totalsRowDxfId="2923"/>
    <tableColumn id="13462" name="Column13462" dataDxfId="19312" totalsRowDxfId="2922"/>
    <tableColumn id="13463" name="Column13463" dataDxfId="19311" totalsRowDxfId="2921"/>
    <tableColumn id="13464" name="Column13464" dataDxfId="19310" totalsRowDxfId="2920"/>
    <tableColumn id="13465" name="Column13465" dataDxfId="19309" totalsRowDxfId="2919"/>
    <tableColumn id="13466" name="Column13466" dataDxfId="19308" totalsRowDxfId="2918"/>
    <tableColumn id="13467" name="Column13467" dataDxfId="19307" totalsRowDxfId="2917"/>
    <tableColumn id="13468" name="Column13468" dataDxfId="19306" totalsRowDxfId="2916"/>
    <tableColumn id="13469" name="Column13469" dataDxfId="19305" totalsRowDxfId="2915"/>
    <tableColumn id="13470" name="Column13470" dataDxfId="19304" totalsRowDxfId="2914"/>
    <tableColumn id="13471" name="Column13471" dataDxfId="19303" totalsRowDxfId="2913"/>
    <tableColumn id="13472" name="Column13472" dataDxfId="19302" totalsRowDxfId="2912"/>
    <tableColumn id="13473" name="Column13473" dataDxfId="19301" totalsRowDxfId="2911"/>
    <tableColumn id="13474" name="Column13474" dataDxfId="19300" totalsRowDxfId="2910"/>
    <tableColumn id="13475" name="Column13475" dataDxfId="19299" totalsRowDxfId="2909"/>
    <tableColumn id="13476" name="Column13476" dataDxfId="19298" totalsRowDxfId="2908"/>
    <tableColumn id="13477" name="Column13477" dataDxfId="19297" totalsRowDxfId="2907"/>
    <tableColumn id="13478" name="Column13478" dataDxfId="19296" totalsRowDxfId="2906"/>
    <tableColumn id="13479" name="Column13479" dataDxfId="19295" totalsRowDxfId="2905"/>
    <tableColumn id="13480" name="Column13480" dataDxfId="19294" totalsRowDxfId="2904"/>
    <tableColumn id="13481" name="Column13481" dataDxfId="19293" totalsRowDxfId="2903"/>
    <tableColumn id="13482" name="Column13482" dataDxfId="19292" totalsRowDxfId="2902"/>
    <tableColumn id="13483" name="Column13483" dataDxfId="19291" totalsRowDxfId="2901"/>
    <tableColumn id="13484" name="Column13484" dataDxfId="19290" totalsRowDxfId="2900"/>
    <tableColumn id="13485" name="Column13485" dataDxfId="19289" totalsRowDxfId="2899"/>
    <tableColumn id="13486" name="Column13486" dataDxfId="19288" totalsRowDxfId="2898"/>
    <tableColumn id="13487" name="Column13487" dataDxfId="19287" totalsRowDxfId="2897"/>
    <tableColumn id="13488" name="Column13488" dataDxfId="19286" totalsRowDxfId="2896"/>
    <tableColumn id="13489" name="Column13489" dataDxfId="19285" totalsRowDxfId="2895"/>
    <tableColumn id="13490" name="Column13490" dataDxfId="19284" totalsRowDxfId="2894"/>
    <tableColumn id="13491" name="Column13491" dataDxfId="19283" totalsRowDxfId="2893"/>
    <tableColumn id="13492" name="Column13492" dataDxfId="19282" totalsRowDxfId="2892"/>
    <tableColumn id="13493" name="Column13493" dataDxfId="19281" totalsRowDxfId="2891"/>
    <tableColumn id="13494" name="Column13494" dataDxfId="19280" totalsRowDxfId="2890"/>
    <tableColumn id="13495" name="Column13495" dataDxfId="19279" totalsRowDxfId="2889"/>
    <tableColumn id="13496" name="Column13496" dataDxfId="19278" totalsRowDxfId="2888"/>
    <tableColumn id="13497" name="Column13497" dataDxfId="19277" totalsRowDxfId="2887"/>
    <tableColumn id="13498" name="Column13498" dataDxfId="19276" totalsRowDxfId="2886"/>
    <tableColumn id="13499" name="Column13499" dataDxfId="19275" totalsRowDxfId="2885"/>
    <tableColumn id="13500" name="Column13500" dataDxfId="19274" totalsRowDxfId="2884"/>
    <tableColumn id="13501" name="Column13501" dataDxfId="19273" totalsRowDxfId="2883"/>
    <tableColumn id="13502" name="Column13502" dataDxfId="19272" totalsRowDxfId="2882"/>
    <tableColumn id="13503" name="Column13503" dataDxfId="19271" totalsRowDxfId="2881"/>
    <tableColumn id="13504" name="Column13504" dataDxfId="19270" totalsRowDxfId="2880"/>
    <tableColumn id="13505" name="Column13505" dataDxfId="19269" totalsRowDxfId="2879"/>
    <tableColumn id="13506" name="Column13506" dataDxfId="19268" totalsRowDxfId="2878"/>
    <tableColumn id="13507" name="Column13507" dataDxfId="19267" totalsRowDxfId="2877"/>
    <tableColumn id="13508" name="Column13508" dataDxfId="19266" totalsRowDxfId="2876"/>
    <tableColumn id="13509" name="Column13509" dataDxfId="19265" totalsRowDxfId="2875"/>
    <tableColumn id="13510" name="Column13510" dataDxfId="19264" totalsRowDxfId="2874"/>
    <tableColumn id="13511" name="Column13511" dataDxfId="19263" totalsRowDxfId="2873"/>
    <tableColumn id="13512" name="Column13512" dataDxfId="19262" totalsRowDxfId="2872"/>
    <tableColumn id="13513" name="Column13513" dataDxfId="19261" totalsRowDxfId="2871"/>
    <tableColumn id="13514" name="Column13514" dataDxfId="19260" totalsRowDxfId="2870"/>
    <tableColumn id="13515" name="Column13515" dataDxfId="19259" totalsRowDxfId="2869"/>
    <tableColumn id="13516" name="Column13516" dataDxfId="19258" totalsRowDxfId="2868"/>
    <tableColumn id="13517" name="Column13517" dataDxfId="19257" totalsRowDxfId="2867"/>
    <tableColumn id="13518" name="Column13518" dataDxfId="19256" totalsRowDxfId="2866"/>
    <tableColumn id="13519" name="Column13519" dataDxfId="19255" totalsRowDxfId="2865"/>
    <tableColumn id="13520" name="Column13520" dataDxfId="19254" totalsRowDxfId="2864"/>
    <tableColumn id="13521" name="Column13521" dataDxfId="19253" totalsRowDxfId="2863"/>
    <tableColumn id="13522" name="Column13522" dataDxfId="19252" totalsRowDxfId="2862"/>
    <tableColumn id="13523" name="Column13523" dataDxfId="19251" totalsRowDxfId="2861"/>
    <tableColumn id="13524" name="Column13524" dataDxfId="19250" totalsRowDxfId="2860"/>
    <tableColumn id="13525" name="Column13525" dataDxfId="19249" totalsRowDxfId="2859"/>
    <tableColumn id="13526" name="Column13526" dataDxfId="19248" totalsRowDxfId="2858"/>
    <tableColumn id="13527" name="Column13527" dataDxfId="19247" totalsRowDxfId="2857"/>
    <tableColumn id="13528" name="Column13528" dataDxfId="19246" totalsRowDxfId="2856"/>
    <tableColumn id="13529" name="Column13529" dataDxfId="19245" totalsRowDxfId="2855"/>
    <tableColumn id="13530" name="Column13530" dataDxfId="19244" totalsRowDxfId="2854"/>
    <tableColumn id="13531" name="Column13531" dataDxfId="19243" totalsRowDxfId="2853"/>
    <tableColumn id="13532" name="Column13532" dataDxfId="19242" totalsRowDxfId="2852"/>
    <tableColumn id="13533" name="Column13533" dataDxfId="19241" totalsRowDxfId="2851"/>
    <tableColumn id="13534" name="Column13534" dataDxfId="19240" totalsRowDxfId="2850"/>
    <tableColumn id="13535" name="Column13535" dataDxfId="19239" totalsRowDxfId="2849"/>
    <tableColumn id="13536" name="Column13536" dataDxfId="19238" totalsRowDxfId="2848"/>
    <tableColumn id="13537" name="Column13537" dataDxfId="19237" totalsRowDxfId="2847"/>
    <tableColumn id="13538" name="Column13538" dataDxfId="19236" totalsRowDxfId="2846"/>
    <tableColumn id="13539" name="Column13539" dataDxfId="19235" totalsRowDxfId="2845"/>
    <tableColumn id="13540" name="Column13540" dataDxfId="19234" totalsRowDxfId="2844"/>
    <tableColumn id="13541" name="Column13541" dataDxfId="19233" totalsRowDxfId="2843"/>
    <tableColumn id="13542" name="Column13542" dataDxfId="19232" totalsRowDxfId="2842"/>
    <tableColumn id="13543" name="Column13543" dataDxfId="19231" totalsRowDxfId="2841"/>
    <tableColumn id="13544" name="Column13544" dataDxfId="19230" totalsRowDxfId="2840"/>
    <tableColumn id="13545" name="Column13545" dataDxfId="19229" totalsRowDxfId="2839"/>
    <tableColumn id="13546" name="Column13546" dataDxfId="19228" totalsRowDxfId="2838"/>
    <tableColumn id="13547" name="Column13547" dataDxfId="19227" totalsRowDxfId="2837"/>
    <tableColumn id="13548" name="Column13548" dataDxfId="19226" totalsRowDxfId="2836"/>
    <tableColumn id="13549" name="Column13549" dataDxfId="19225" totalsRowDxfId="2835"/>
    <tableColumn id="13550" name="Column13550" dataDxfId="19224" totalsRowDxfId="2834"/>
    <tableColumn id="13551" name="Column13551" dataDxfId="19223" totalsRowDxfId="2833"/>
    <tableColumn id="13552" name="Column13552" dataDxfId="19222" totalsRowDxfId="2832"/>
    <tableColumn id="13553" name="Column13553" dataDxfId="19221" totalsRowDxfId="2831"/>
    <tableColumn id="13554" name="Column13554" dataDxfId="19220" totalsRowDxfId="2830"/>
    <tableColumn id="13555" name="Column13555" dataDxfId="19219" totalsRowDxfId="2829"/>
    <tableColumn id="13556" name="Column13556" dataDxfId="19218" totalsRowDxfId="2828"/>
    <tableColumn id="13557" name="Column13557" dataDxfId="19217" totalsRowDxfId="2827"/>
    <tableColumn id="13558" name="Column13558" dataDxfId="19216" totalsRowDxfId="2826"/>
    <tableColumn id="13559" name="Column13559" dataDxfId="19215" totalsRowDxfId="2825"/>
    <tableColumn id="13560" name="Column13560" dataDxfId="19214" totalsRowDxfId="2824"/>
    <tableColumn id="13561" name="Column13561" dataDxfId="19213" totalsRowDxfId="2823"/>
    <tableColumn id="13562" name="Column13562" dataDxfId="19212" totalsRowDxfId="2822"/>
    <tableColumn id="13563" name="Column13563" dataDxfId="19211" totalsRowDxfId="2821"/>
    <tableColumn id="13564" name="Column13564" dataDxfId="19210" totalsRowDxfId="2820"/>
    <tableColumn id="13565" name="Column13565" dataDxfId="19209" totalsRowDxfId="2819"/>
    <tableColumn id="13566" name="Column13566" dataDxfId="19208" totalsRowDxfId="2818"/>
    <tableColumn id="13567" name="Column13567" dataDxfId="19207" totalsRowDxfId="2817"/>
    <tableColumn id="13568" name="Column13568" dataDxfId="19206" totalsRowDxfId="2816"/>
    <tableColumn id="13569" name="Column13569" dataDxfId="19205" totalsRowDxfId="2815"/>
    <tableColumn id="13570" name="Column13570" dataDxfId="19204" totalsRowDxfId="2814"/>
    <tableColumn id="13571" name="Column13571" dataDxfId="19203" totalsRowDxfId="2813"/>
    <tableColumn id="13572" name="Column13572" dataDxfId="19202" totalsRowDxfId="2812"/>
    <tableColumn id="13573" name="Column13573" dataDxfId="19201" totalsRowDxfId="2811"/>
    <tableColumn id="13574" name="Column13574" dataDxfId="19200" totalsRowDxfId="2810"/>
    <tableColumn id="13575" name="Column13575" dataDxfId="19199" totalsRowDxfId="2809"/>
    <tableColumn id="13576" name="Column13576" dataDxfId="19198" totalsRowDxfId="2808"/>
    <tableColumn id="13577" name="Column13577" dataDxfId="19197" totalsRowDxfId="2807"/>
    <tableColumn id="13578" name="Column13578" dataDxfId="19196" totalsRowDxfId="2806"/>
    <tableColumn id="13579" name="Column13579" dataDxfId="19195" totalsRowDxfId="2805"/>
    <tableColumn id="13580" name="Column13580" dataDxfId="19194" totalsRowDxfId="2804"/>
    <tableColumn id="13581" name="Column13581" dataDxfId="19193" totalsRowDxfId="2803"/>
    <tableColumn id="13582" name="Column13582" dataDxfId="19192" totalsRowDxfId="2802"/>
    <tableColumn id="13583" name="Column13583" dataDxfId="19191" totalsRowDxfId="2801"/>
    <tableColumn id="13584" name="Column13584" dataDxfId="19190" totalsRowDxfId="2800"/>
    <tableColumn id="13585" name="Column13585" dataDxfId="19189" totalsRowDxfId="2799"/>
    <tableColumn id="13586" name="Column13586" dataDxfId="19188" totalsRowDxfId="2798"/>
    <tableColumn id="13587" name="Column13587" dataDxfId="19187" totalsRowDxfId="2797"/>
    <tableColumn id="13588" name="Column13588" dataDxfId="19186" totalsRowDxfId="2796"/>
    <tableColumn id="13589" name="Column13589" dataDxfId="19185" totalsRowDxfId="2795"/>
    <tableColumn id="13590" name="Column13590" dataDxfId="19184" totalsRowDxfId="2794"/>
    <tableColumn id="13591" name="Column13591" dataDxfId="19183" totalsRowDxfId="2793"/>
    <tableColumn id="13592" name="Column13592" dataDxfId="19182" totalsRowDxfId="2792"/>
    <tableColumn id="13593" name="Column13593" dataDxfId="19181" totalsRowDxfId="2791"/>
    <tableColumn id="13594" name="Column13594" dataDxfId="19180" totalsRowDxfId="2790"/>
    <tableColumn id="13595" name="Column13595" dataDxfId="19179" totalsRowDxfId="2789"/>
    <tableColumn id="13596" name="Column13596" dataDxfId="19178" totalsRowDxfId="2788"/>
    <tableColumn id="13597" name="Column13597" dataDxfId="19177" totalsRowDxfId="2787"/>
    <tableColumn id="13598" name="Column13598" dataDxfId="19176" totalsRowDxfId="2786"/>
    <tableColumn id="13599" name="Column13599" dataDxfId="19175" totalsRowDxfId="2785"/>
    <tableColumn id="13600" name="Column13600" dataDxfId="19174" totalsRowDxfId="2784"/>
    <tableColumn id="13601" name="Column13601" dataDxfId="19173" totalsRowDxfId="2783"/>
    <tableColumn id="13602" name="Column13602" dataDxfId="19172" totalsRowDxfId="2782"/>
    <tableColumn id="13603" name="Column13603" dataDxfId="19171" totalsRowDxfId="2781"/>
    <tableColumn id="13604" name="Column13604" dataDxfId="19170" totalsRowDxfId="2780"/>
    <tableColumn id="13605" name="Column13605" dataDxfId="19169" totalsRowDxfId="2779"/>
    <tableColumn id="13606" name="Column13606" dataDxfId="19168" totalsRowDxfId="2778"/>
    <tableColumn id="13607" name="Column13607" dataDxfId="19167" totalsRowDxfId="2777"/>
    <tableColumn id="13608" name="Column13608" dataDxfId="19166" totalsRowDxfId="2776"/>
    <tableColumn id="13609" name="Column13609" dataDxfId="19165" totalsRowDxfId="2775"/>
    <tableColumn id="13610" name="Column13610" dataDxfId="19164" totalsRowDxfId="2774"/>
    <tableColumn id="13611" name="Column13611" dataDxfId="19163" totalsRowDxfId="2773"/>
    <tableColumn id="13612" name="Column13612" dataDxfId="19162" totalsRowDxfId="2772"/>
    <tableColumn id="13613" name="Column13613" dataDxfId="19161" totalsRowDxfId="2771"/>
    <tableColumn id="13614" name="Column13614" dataDxfId="19160" totalsRowDxfId="2770"/>
    <tableColumn id="13615" name="Column13615" dataDxfId="19159" totalsRowDxfId="2769"/>
    <tableColumn id="13616" name="Column13616" dataDxfId="19158" totalsRowDxfId="2768"/>
    <tableColumn id="13617" name="Column13617" dataDxfId="19157" totalsRowDxfId="2767"/>
    <tableColumn id="13618" name="Column13618" dataDxfId="19156" totalsRowDxfId="2766"/>
    <tableColumn id="13619" name="Column13619" dataDxfId="19155" totalsRowDxfId="2765"/>
    <tableColumn id="13620" name="Column13620" dataDxfId="19154" totalsRowDxfId="2764"/>
    <tableColumn id="13621" name="Column13621" dataDxfId="19153" totalsRowDxfId="2763"/>
    <tableColumn id="13622" name="Column13622" dataDxfId="19152" totalsRowDxfId="2762"/>
    <tableColumn id="13623" name="Column13623" dataDxfId="19151" totalsRowDxfId="2761"/>
    <tableColumn id="13624" name="Column13624" dataDxfId="19150" totalsRowDxfId="2760"/>
    <tableColumn id="13625" name="Column13625" dataDxfId="19149" totalsRowDxfId="2759"/>
    <tableColumn id="13626" name="Column13626" dataDxfId="19148" totalsRowDxfId="2758"/>
    <tableColumn id="13627" name="Column13627" dataDxfId="19147" totalsRowDxfId="2757"/>
    <tableColumn id="13628" name="Column13628" dataDxfId="19146" totalsRowDxfId="2756"/>
    <tableColumn id="13629" name="Column13629" dataDxfId="19145" totalsRowDxfId="2755"/>
    <tableColumn id="13630" name="Column13630" dataDxfId="19144" totalsRowDxfId="2754"/>
    <tableColumn id="13631" name="Column13631" dataDxfId="19143" totalsRowDxfId="2753"/>
    <tableColumn id="13632" name="Column13632" dataDxfId="19142" totalsRowDxfId="2752"/>
    <tableColumn id="13633" name="Column13633" dataDxfId="19141" totalsRowDxfId="2751"/>
    <tableColumn id="13634" name="Column13634" dataDxfId="19140" totalsRowDxfId="2750"/>
    <tableColumn id="13635" name="Column13635" dataDxfId="19139" totalsRowDxfId="2749"/>
    <tableColumn id="13636" name="Column13636" dataDxfId="19138" totalsRowDxfId="2748"/>
    <tableColumn id="13637" name="Column13637" dataDxfId="19137" totalsRowDxfId="2747"/>
    <tableColumn id="13638" name="Column13638" dataDxfId="19136" totalsRowDxfId="2746"/>
    <tableColumn id="13639" name="Column13639" dataDxfId="19135" totalsRowDxfId="2745"/>
    <tableColumn id="13640" name="Column13640" dataDxfId="19134" totalsRowDxfId="2744"/>
    <tableColumn id="13641" name="Column13641" dataDxfId="19133" totalsRowDxfId="2743"/>
    <tableColumn id="13642" name="Column13642" dataDxfId="19132" totalsRowDxfId="2742"/>
    <tableColumn id="13643" name="Column13643" dataDxfId="19131" totalsRowDxfId="2741"/>
    <tableColumn id="13644" name="Column13644" dataDxfId="19130" totalsRowDxfId="2740"/>
    <tableColumn id="13645" name="Column13645" dataDxfId="19129" totalsRowDxfId="2739"/>
    <tableColumn id="13646" name="Column13646" dataDxfId="19128" totalsRowDxfId="2738"/>
    <tableColumn id="13647" name="Column13647" dataDxfId="19127" totalsRowDxfId="2737"/>
    <tableColumn id="13648" name="Column13648" dataDxfId="19126" totalsRowDxfId="2736"/>
    <tableColumn id="13649" name="Column13649" dataDxfId="19125" totalsRowDxfId="2735"/>
    <tableColumn id="13650" name="Column13650" dataDxfId="19124" totalsRowDxfId="2734"/>
    <tableColumn id="13651" name="Column13651" dataDxfId="19123" totalsRowDxfId="2733"/>
    <tableColumn id="13652" name="Column13652" dataDxfId="19122" totalsRowDxfId="2732"/>
    <tableColumn id="13653" name="Column13653" dataDxfId="19121" totalsRowDxfId="2731"/>
    <tableColumn id="13654" name="Column13654" dataDxfId="19120" totalsRowDxfId="2730"/>
    <tableColumn id="13655" name="Column13655" dataDxfId="19119" totalsRowDxfId="2729"/>
    <tableColumn id="13656" name="Column13656" dataDxfId="19118" totalsRowDxfId="2728"/>
    <tableColumn id="13657" name="Column13657" dataDxfId="19117" totalsRowDxfId="2727"/>
    <tableColumn id="13658" name="Column13658" dataDxfId="19116" totalsRowDxfId="2726"/>
    <tableColumn id="13659" name="Column13659" dataDxfId="19115" totalsRowDxfId="2725"/>
    <tableColumn id="13660" name="Column13660" dataDxfId="19114" totalsRowDxfId="2724"/>
    <tableColumn id="13661" name="Column13661" dataDxfId="19113" totalsRowDxfId="2723"/>
    <tableColumn id="13662" name="Column13662" dataDxfId="19112" totalsRowDxfId="2722"/>
    <tableColumn id="13663" name="Column13663" dataDxfId="19111" totalsRowDxfId="2721"/>
    <tableColumn id="13664" name="Column13664" dataDxfId="19110" totalsRowDxfId="2720"/>
    <tableColumn id="13665" name="Column13665" dataDxfId="19109" totalsRowDxfId="2719"/>
    <tableColumn id="13666" name="Column13666" dataDxfId="19108" totalsRowDxfId="2718"/>
    <tableColumn id="13667" name="Column13667" dataDxfId="19107" totalsRowDxfId="2717"/>
    <tableColumn id="13668" name="Column13668" dataDxfId="19106" totalsRowDxfId="2716"/>
    <tableColumn id="13669" name="Column13669" dataDxfId="19105" totalsRowDxfId="2715"/>
    <tableColumn id="13670" name="Column13670" dataDxfId="19104" totalsRowDxfId="2714"/>
    <tableColumn id="13671" name="Column13671" dataDxfId="19103" totalsRowDxfId="2713"/>
    <tableColumn id="13672" name="Column13672" dataDxfId="19102" totalsRowDxfId="2712"/>
    <tableColumn id="13673" name="Column13673" dataDxfId="19101" totalsRowDxfId="2711"/>
    <tableColumn id="13674" name="Column13674" dataDxfId="19100" totalsRowDxfId="2710"/>
    <tableColumn id="13675" name="Column13675" dataDxfId="19099" totalsRowDxfId="2709"/>
    <tableColumn id="13676" name="Column13676" dataDxfId="19098" totalsRowDxfId="2708"/>
    <tableColumn id="13677" name="Column13677" dataDxfId="19097" totalsRowDxfId="2707"/>
    <tableColumn id="13678" name="Column13678" dataDxfId="19096" totalsRowDxfId="2706"/>
    <tableColumn id="13679" name="Column13679" dataDxfId="19095" totalsRowDxfId="2705"/>
    <tableColumn id="13680" name="Column13680" dataDxfId="19094" totalsRowDxfId="2704"/>
    <tableColumn id="13681" name="Column13681" dataDxfId="19093" totalsRowDxfId="2703"/>
    <tableColumn id="13682" name="Column13682" dataDxfId="19092" totalsRowDxfId="2702"/>
    <tableColumn id="13683" name="Column13683" dataDxfId="19091" totalsRowDxfId="2701"/>
    <tableColumn id="13684" name="Column13684" dataDxfId="19090" totalsRowDxfId="2700"/>
    <tableColumn id="13685" name="Column13685" dataDxfId="19089" totalsRowDxfId="2699"/>
    <tableColumn id="13686" name="Column13686" dataDxfId="19088" totalsRowDxfId="2698"/>
    <tableColumn id="13687" name="Column13687" dataDxfId="19087" totalsRowDxfId="2697"/>
    <tableColumn id="13688" name="Column13688" dataDxfId="19086" totalsRowDxfId="2696"/>
    <tableColumn id="13689" name="Column13689" dataDxfId="19085" totalsRowDxfId="2695"/>
    <tableColumn id="13690" name="Column13690" dataDxfId="19084" totalsRowDxfId="2694"/>
    <tableColumn id="13691" name="Column13691" dataDxfId="19083" totalsRowDxfId="2693"/>
    <tableColumn id="13692" name="Column13692" dataDxfId="19082" totalsRowDxfId="2692"/>
    <tableColumn id="13693" name="Column13693" dataDxfId="19081" totalsRowDxfId="2691"/>
    <tableColumn id="13694" name="Column13694" dataDxfId="19080" totalsRowDxfId="2690"/>
    <tableColumn id="13695" name="Column13695" dataDxfId="19079" totalsRowDxfId="2689"/>
    <tableColumn id="13696" name="Column13696" dataDxfId="19078" totalsRowDxfId="2688"/>
    <tableColumn id="13697" name="Column13697" dataDxfId="19077" totalsRowDxfId="2687"/>
    <tableColumn id="13698" name="Column13698" dataDxfId="19076" totalsRowDxfId="2686"/>
    <tableColumn id="13699" name="Column13699" dataDxfId="19075" totalsRowDxfId="2685"/>
    <tableColumn id="13700" name="Column13700" dataDxfId="19074" totalsRowDxfId="2684"/>
    <tableColumn id="13701" name="Column13701" dataDxfId="19073" totalsRowDxfId="2683"/>
    <tableColumn id="13702" name="Column13702" dataDxfId="19072" totalsRowDxfId="2682"/>
    <tableColumn id="13703" name="Column13703" dataDxfId="19071" totalsRowDxfId="2681"/>
    <tableColumn id="13704" name="Column13704" dataDxfId="19070" totalsRowDxfId="2680"/>
    <tableColumn id="13705" name="Column13705" dataDxfId="19069" totalsRowDxfId="2679"/>
    <tableColumn id="13706" name="Column13706" dataDxfId="19068" totalsRowDxfId="2678"/>
    <tableColumn id="13707" name="Column13707" dataDxfId="19067" totalsRowDxfId="2677"/>
    <tableColumn id="13708" name="Column13708" dataDxfId="19066" totalsRowDxfId="2676"/>
    <tableColumn id="13709" name="Column13709" dataDxfId="19065" totalsRowDxfId="2675"/>
    <tableColumn id="13710" name="Column13710" dataDxfId="19064" totalsRowDxfId="2674"/>
    <tableColumn id="13711" name="Column13711" dataDxfId="19063" totalsRowDxfId="2673"/>
    <tableColumn id="13712" name="Column13712" dataDxfId="19062" totalsRowDxfId="2672"/>
    <tableColumn id="13713" name="Column13713" dataDxfId="19061" totalsRowDxfId="2671"/>
    <tableColumn id="13714" name="Column13714" dataDxfId="19060" totalsRowDxfId="2670"/>
    <tableColumn id="13715" name="Column13715" dataDxfId="19059" totalsRowDxfId="2669"/>
    <tableColumn id="13716" name="Column13716" dataDxfId="19058" totalsRowDxfId="2668"/>
    <tableColumn id="13717" name="Column13717" dataDxfId="19057" totalsRowDxfId="2667"/>
    <tableColumn id="13718" name="Column13718" dataDxfId="19056" totalsRowDxfId="2666"/>
    <tableColumn id="13719" name="Column13719" dataDxfId="19055" totalsRowDxfId="2665"/>
    <tableColumn id="13720" name="Column13720" dataDxfId="19054" totalsRowDxfId="2664"/>
    <tableColumn id="13721" name="Column13721" dataDxfId="19053" totalsRowDxfId="2663"/>
    <tableColumn id="13722" name="Column13722" dataDxfId="19052" totalsRowDxfId="2662"/>
    <tableColumn id="13723" name="Column13723" dataDxfId="19051" totalsRowDxfId="2661"/>
    <tableColumn id="13724" name="Column13724" dataDxfId="19050" totalsRowDxfId="2660"/>
    <tableColumn id="13725" name="Column13725" dataDxfId="19049" totalsRowDxfId="2659"/>
    <tableColumn id="13726" name="Column13726" dataDxfId="19048" totalsRowDxfId="2658"/>
    <tableColumn id="13727" name="Column13727" dataDxfId="19047" totalsRowDxfId="2657"/>
    <tableColumn id="13728" name="Column13728" dataDxfId="19046" totalsRowDxfId="2656"/>
    <tableColumn id="13729" name="Column13729" dataDxfId="19045" totalsRowDxfId="2655"/>
    <tableColumn id="13730" name="Column13730" dataDxfId="19044" totalsRowDxfId="2654"/>
    <tableColumn id="13731" name="Column13731" dataDxfId="19043" totalsRowDxfId="2653"/>
    <tableColumn id="13732" name="Column13732" dataDxfId="19042" totalsRowDxfId="2652"/>
    <tableColumn id="13733" name="Column13733" dataDxfId="19041" totalsRowDxfId="2651"/>
    <tableColumn id="13734" name="Column13734" dataDxfId="19040" totalsRowDxfId="2650"/>
    <tableColumn id="13735" name="Column13735" dataDxfId="19039" totalsRowDxfId="2649"/>
    <tableColumn id="13736" name="Column13736" dataDxfId="19038" totalsRowDxfId="2648"/>
    <tableColumn id="13737" name="Column13737" dataDxfId="19037" totalsRowDxfId="2647"/>
    <tableColumn id="13738" name="Column13738" dataDxfId="19036" totalsRowDxfId="2646"/>
    <tableColumn id="13739" name="Column13739" dataDxfId="19035" totalsRowDxfId="2645"/>
    <tableColumn id="13740" name="Column13740" dataDxfId="19034" totalsRowDxfId="2644"/>
    <tableColumn id="13741" name="Column13741" dataDxfId="19033" totalsRowDxfId="2643"/>
    <tableColumn id="13742" name="Column13742" dataDxfId="19032" totalsRowDxfId="2642"/>
    <tableColumn id="13743" name="Column13743" dataDxfId="19031" totalsRowDxfId="2641"/>
    <tableColumn id="13744" name="Column13744" dataDxfId="19030" totalsRowDxfId="2640"/>
    <tableColumn id="13745" name="Column13745" dataDxfId="19029" totalsRowDxfId="2639"/>
    <tableColumn id="13746" name="Column13746" dataDxfId="19028" totalsRowDxfId="2638"/>
    <tableColumn id="13747" name="Column13747" dataDxfId="19027" totalsRowDxfId="2637"/>
    <tableColumn id="13748" name="Column13748" dataDxfId="19026" totalsRowDxfId="2636"/>
    <tableColumn id="13749" name="Column13749" dataDxfId="19025" totalsRowDxfId="2635"/>
    <tableColumn id="13750" name="Column13750" dataDxfId="19024" totalsRowDxfId="2634"/>
    <tableColumn id="13751" name="Column13751" dataDxfId="19023" totalsRowDxfId="2633"/>
    <tableColumn id="13752" name="Column13752" dataDxfId="19022" totalsRowDxfId="2632"/>
    <tableColumn id="13753" name="Column13753" dataDxfId="19021" totalsRowDxfId="2631"/>
    <tableColumn id="13754" name="Column13754" dataDxfId="19020" totalsRowDxfId="2630"/>
    <tableColumn id="13755" name="Column13755" dataDxfId="19019" totalsRowDxfId="2629"/>
    <tableColumn id="13756" name="Column13756" dataDxfId="19018" totalsRowDxfId="2628"/>
    <tableColumn id="13757" name="Column13757" dataDxfId="19017" totalsRowDxfId="2627"/>
    <tableColumn id="13758" name="Column13758" dataDxfId="19016" totalsRowDxfId="2626"/>
    <tableColumn id="13759" name="Column13759" dataDxfId="19015" totalsRowDxfId="2625"/>
    <tableColumn id="13760" name="Column13760" dataDxfId="19014" totalsRowDxfId="2624"/>
    <tableColumn id="13761" name="Column13761" dataDxfId="19013" totalsRowDxfId="2623"/>
    <tableColumn id="13762" name="Column13762" dataDxfId="19012" totalsRowDxfId="2622"/>
    <tableColumn id="13763" name="Column13763" dataDxfId="19011" totalsRowDxfId="2621"/>
    <tableColumn id="13764" name="Column13764" dataDxfId="19010" totalsRowDxfId="2620"/>
    <tableColumn id="13765" name="Column13765" dataDxfId="19009" totalsRowDxfId="2619"/>
    <tableColumn id="13766" name="Column13766" dataDxfId="19008" totalsRowDxfId="2618"/>
    <tableColumn id="13767" name="Column13767" dataDxfId="19007" totalsRowDxfId="2617"/>
    <tableColumn id="13768" name="Column13768" dataDxfId="19006" totalsRowDxfId="2616"/>
    <tableColumn id="13769" name="Column13769" dataDxfId="19005" totalsRowDxfId="2615"/>
    <tableColumn id="13770" name="Column13770" dataDxfId="19004" totalsRowDxfId="2614"/>
    <tableColumn id="13771" name="Column13771" dataDxfId="19003" totalsRowDxfId="2613"/>
    <tableColumn id="13772" name="Column13772" dataDxfId="19002" totalsRowDxfId="2612"/>
    <tableColumn id="13773" name="Column13773" dataDxfId="19001" totalsRowDxfId="2611"/>
    <tableColumn id="13774" name="Column13774" dataDxfId="19000" totalsRowDxfId="2610"/>
    <tableColumn id="13775" name="Column13775" dataDxfId="18999" totalsRowDxfId="2609"/>
    <tableColumn id="13776" name="Column13776" dataDxfId="18998" totalsRowDxfId="2608"/>
    <tableColumn id="13777" name="Column13777" dataDxfId="18997" totalsRowDxfId="2607"/>
    <tableColumn id="13778" name="Column13778" dataDxfId="18996" totalsRowDxfId="2606"/>
    <tableColumn id="13779" name="Column13779" dataDxfId="18995" totalsRowDxfId="2605"/>
    <tableColumn id="13780" name="Column13780" dataDxfId="18994" totalsRowDxfId="2604"/>
    <tableColumn id="13781" name="Column13781" dataDxfId="18993" totalsRowDxfId="2603"/>
    <tableColumn id="13782" name="Column13782" dataDxfId="18992" totalsRowDxfId="2602"/>
    <tableColumn id="13783" name="Column13783" dataDxfId="18991" totalsRowDxfId="2601"/>
    <tableColumn id="13784" name="Column13784" dataDxfId="18990" totalsRowDxfId="2600"/>
    <tableColumn id="13785" name="Column13785" dataDxfId="18989" totalsRowDxfId="2599"/>
    <tableColumn id="13786" name="Column13786" dataDxfId="18988" totalsRowDxfId="2598"/>
    <tableColumn id="13787" name="Column13787" dataDxfId="18987" totalsRowDxfId="2597"/>
    <tableColumn id="13788" name="Column13788" dataDxfId="18986" totalsRowDxfId="2596"/>
    <tableColumn id="13789" name="Column13789" dataDxfId="18985" totalsRowDxfId="2595"/>
    <tableColumn id="13790" name="Column13790" dataDxfId="18984" totalsRowDxfId="2594"/>
    <tableColumn id="13791" name="Column13791" dataDxfId="18983" totalsRowDxfId="2593"/>
    <tableColumn id="13792" name="Column13792" dataDxfId="18982" totalsRowDxfId="2592"/>
    <tableColumn id="13793" name="Column13793" dataDxfId="18981" totalsRowDxfId="2591"/>
    <tableColumn id="13794" name="Column13794" dataDxfId="18980" totalsRowDxfId="2590"/>
    <tableColumn id="13795" name="Column13795" dataDxfId="18979" totalsRowDxfId="2589"/>
    <tableColumn id="13796" name="Column13796" dataDxfId="18978" totalsRowDxfId="2588"/>
    <tableColumn id="13797" name="Column13797" dataDxfId="18977" totalsRowDxfId="2587"/>
    <tableColumn id="13798" name="Column13798" dataDxfId="18976" totalsRowDxfId="2586"/>
    <tableColumn id="13799" name="Column13799" dataDxfId="18975" totalsRowDxfId="2585"/>
    <tableColumn id="13800" name="Column13800" dataDxfId="18974" totalsRowDxfId="2584"/>
    <tableColumn id="13801" name="Column13801" dataDxfId="18973" totalsRowDxfId="2583"/>
    <tableColumn id="13802" name="Column13802" dataDxfId="18972" totalsRowDxfId="2582"/>
    <tableColumn id="13803" name="Column13803" dataDxfId="18971" totalsRowDxfId="2581"/>
    <tableColumn id="13804" name="Column13804" dataDxfId="18970" totalsRowDxfId="2580"/>
    <tableColumn id="13805" name="Column13805" dataDxfId="18969" totalsRowDxfId="2579"/>
    <tableColumn id="13806" name="Column13806" dataDxfId="18968" totalsRowDxfId="2578"/>
    <tableColumn id="13807" name="Column13807" dataDxfId="18967" totalsRowDxfId="2577"/>
    <tableColumn id="13808" name="Column13808" dataDxfId="18966" totalsRowDxfId="2576"/>
    <tableColumn id="13809" name="Column13809" dataDxfId="18965" totalsRowDxfId="2575"/>
    <tableColumn id="13810" name="Column13810" dataDxfId="18964" totalsRowDxfId="2574"/>
    <tableColumn id="13811" name="Column13811" dataDxfId="18963" totalsRowDxfId="2573"/>
    <tableColumn id="13812" name="Column13812" dataDxfId="18962" totalsRowDxfId="2572"/>
    <tableColumn id="13813" name="Column13813" dataDxfId="18961" totalsRowDxfId="2571"/>
    <tableColumn id="13814" name="Column13814" dataDxfId="18960" totalsRowDxfId="2570"/>
    <tableColumn id="13815" name="Column13815" dataDxfId="18959" totalsRowDxfId="2569"/>
    <tableColumn id="13816" name="Column13816" dataDxfId="18958" totalsRowDxfId="2568"/>
    <tableColumn id="13817" name="Column13817" dataDxfId="18957" totalsRowDxfId="2567"/>
    <tableColumn id="13818" name="Column13818" dataDxfId="18956" totalsRowDxfId="2566"/>
    <tableColumn id="13819" name="Column13819" dataDxfId="18955" totalsRowDxfId="2565"/>
    <tableColumn id="13820" name="Column13820" dataDxfId="18954" totalsRowDxfId="2564"/>
    <tableColumn id="13821" name="Column13821" dataDxfId="18953" totalsRowDxfId="2563"/>
    <tableColumn id="13822" name="Column13822" dataDxfId="18952" totalsRowDxfId="2562"/>
    <tableColumn id="13823" name="Column13823" dataDxfId="18951" totalsRowDxfId="2561"/>
    <tableColumn id="13824" name="Column13824" dataDxfId="18950" totalsRowDxfId="2560"/>
    <tableColumn id="13825" name="Column13825" dataDxfId="18949" totalsRowDxfId="2559"/>
    <tableColumn id="13826" name="Column13826" dataDxfId="18948" totalsRowDxfId="2558"/>
    <tableColumn id="13827" name="Column13827" dataDxfId="18947" totalsRowDxfId="2557"/>
    <tableColumn id="13828" name="Column13828" dataDxfId="18946" totalsRowDxfId="2556"/>
    <tableColumn id="13829" name="Column13829" dataDxfId="18945" totalsRowDxfId="2555"/>
    <tableColumn id="13830" name="Column13830" dataDxfId="18944" totalsRowDxfId="2554"/>
    <tableColumn id="13831" name="Column13831" dataDxfId="18943" totalsRowDxfId="2553"/>
    <tableColumn id="13832" name="Column13832" dataDxfId="18942" totalsRowDxfId="2552"/>
    <tableColumn id="13833" name="Column13833" dataDxfId="18941" totalsRowDxfId="2551"/>
    <tableColumn id="13834" name="Column13834" dataDxfId="18940" totalsRowDxfId="2550"/>
    <tableColumn id="13835" name="Column13835" dataDxfId="18939" totalsRowDxfId="2549"/>
    <tableColumn id="13836" name="Column13836" dataDxfId="18938" totalsRowDxfId="2548"/>
    <tableColumn id="13837" name="Column13837" dataDxfId="18937" totalsRowDxfId="2547"/>
    <tableColumn id="13838" name="Column13838" dataDxfId="18936" totalsRowDxfId="2546"/>
    <tableColumn id="13839" name="Column13839" dataDxfId="18935" totalsRowDxfId="2545"/>
    <tableColumn id="13840" name="Column13840" dataDxfId="18934" totalsRowDxfId="2544"/>
    <tableColumn id="13841" name="Column13841" dataDxfId="18933" totalsRowDxfId="2543"/>
    <tableColumn id="13842" name="Column13842" dataDxfId="18932" totalsRowDxfId="2542"/>
    <tableColumn id="13843" name="Column13843" dataDxfId="18931" totalsRowDxfId="2541"/>
    <tableColumn id="13844" name="Column13844" dataDxfId="18930" totalsRowDxfId="2540"/>
    <tableColumn id="13845" name="Column13845" dataDxfId="18929" totalsRowDxfId="2539"/>
    <tableColumn id="13846" name="Column13846" dataDxfId="18928" totalsRowDxfId="2538"/>
    <tableColumn id="13847" name="Column13847" dataDxfId="18927" totalsRowDxfId="2537"/>
    <tableColumn id="13848" name="Column13848" dataDxfId="18926" totalsRowDxfId="2536"/>
    <tableColumn id="13849" name="Column13849" dataDxfId="18925" totalsRowDxfId="2535"/>
    <tableColumn id="13850" name="Column13850" dataDxfId="18924" totalsRowDxfId="2534"/>
    <tableColumn id="13851" name="Column13851" dataDxfId="18923" totalsRowDxfId="2533"/>
    <tableColumn id="13852" name="Column13852" dataDxfId="18922" totalsRowDxfId="2532"/>
    <tableColumn id="13853" name="Column13853" dataDxfId="18921" totalsRowDxfId="2531"/>
    <tableColumn id="13854" name="Column13854" dataDxfId="18920" totalsRowDxfId="2530"/>
    <tableColumn id="13855" name="Column13855" dataDxfId="18919" totalsRowDxfId="2529"/>
    <tableColumn id="13856" name="Column13856" dataDxfId="18918" totalsRowDxfId="2528"/>
    <tableColumn id="13857" name="Column13857" dataDxfId="18917" totalsRowDxfId="2527"/>
    <tableColumn id="13858" name="Column13858" dataDxfId="18916" totalsRowDxfId="2526"/>
    <tableColumn id="13859" name="Column13859" dataDxfId="18915" totalsRowDxfId="2525"/>
    <tableColumn id="13860" name="Column13860" dataDxfId="18914" totalsRowDxfId="2524"/>
    <tableColumn id="13861" name="Column13861" dataDxfId="18913" totalsRowDxfId="2523"/>
    <tableColumn id="13862" name="Column13862" dataDxfId="18912" totalsRowDxfId="2522"/>
    <tableColumn id="13863" name="Column13863" dataDxfId="18911" totalsRowDxfId="2521"/>
    <tableColumn id="13864" name="Column13864" dataDxfId="18910" totalsRowDxfId="2520"/>
    <tableColumn id="13865" name="Column13865" dataDxfId="18909" totalsRowDxfId="2519"/>
    <tableColumn id="13866" name="Column13866" dataDxfId="18908" totalsRowDxfId="2518"/>
    <tableColumn id="13867" name="Column13867" dataDxfId="18907" totalsRowDxfId="2517"/>
    <tableColumn id="13868" name="Column13868" dataDxfId="18906" totalsRowDxfId="2516"/>
    <tableColumn id="13869" name="Column13869" dataDxfId="18905" totalsRowDxfId="2515"/>
    <tableColumn id="13870" name="Column13870" dataDxfId="18904" totalsRowDxfId="2514"/>
    <tableColumn id="13871" name="Column13871" dataDxfId="18903" totalsRowDxfId="2513"/>
    <tableColumn id="13872" name="Column13872" dataDxfId="18902" totalsRowDxfId="2512"/>
    <tableColumn id="13873" name="Column13873" dataDxfId="18901" totalsRowDxfId="2511"/>
    <tableColumn id="13874" name="Column13874" dataDxfId="18900" totalsRowDxfId="2510"/>
    <tableColumn id="13875" name="Column13875" dataDxfId="18899" totalsRowDxfId="2509"/>
    <tableColumn id="13876" name="Column13876" dataDxfId="18898" totalsRowDxfId="2508"/>
    <tableColumn id="13877" name="Column13877" dataDxfId="18897" totalsRowDxfId="2507"/>
    <tableColumn id="13878" name="Column13878" dataDxfId="18896" totalsRowDxfId="2506"/>
    <tableColumn id="13879" name="Column13879" dataDxfId="18895" totalsRowDxfId="2505"/>
    <tableColumn id="13880" name="Column13880" dataDxfId="18894" totalsRowDxfId="2504"/>
    <tableColumn id="13881" name="Column13881" dataDxfId="18893" totalsRowDxfId="2503"/>
    <tableColumn id="13882" name="Column13882" dataDxfId="18892" totalsRowDxfId="2502"/>
    <tableColumn id="13883" name="Column13883" dataDxfId="18891" totalsRowDxfId="2501"/>
    <tableColumn id="13884" name="Column13884" dataDxfId="18890" totalsRowDxfId="2500"/>
    <tableColumn id="13885" name="Column13885" dataDxfId="18889" totalsRowDxfId="2499"/>
    <tableColumn id="13886" name="Column13886" dataDxfId="18888" totalsRowDxfId="2498"/>
    <tableColumn id="13887" name="Column13887" dataDxfId="18887" totalsRowDxfId="2497"/>
    <tableColumn id="13888" name="Column13888" dataDxfId="18886" totalsRowDxfId="2496"/>
    <tableColumn id="13889" name="Column13889" dataDxfId="18885" totalsRowDxfId="2495"/>
    <tableColumn id="13890" name="Column13890" dataDxfId="18884" totalsRowDxfId="2494"/>
    <tableColumn id="13891" name="Column13891" dataDxfId="18883" totalsRowDxfId="2493"/>
    <tableColumn id="13892" name="Column13892" dataDxfId="18882" totalsRowDxfId="2492"/>
    <tableColumn id="13893" name="Column13893" dataDxfId="18881" totalsRowDxfId="2491"/>
    <tableColumn id="13894" name="Column13894" dataDxfId="18880" totalsRowDxfId="2490"/>
    <tableColumn id="13895" name="Column13895" dataDxfId="18879" totalsRowDxfId="2489"/>
    <tableColumn id="13896" name="Column13896" dataDxfId="18878" totalsRowDxfId="2488"/>
    <tableColumn id="13897" name="Column13897" dataDxfId="18877" totalsRowDxfId="2487"/>
    <tableColumn id="13898" name="Column13898" dataDxfId="18876" totalsRowDxfId="2486"/>
    <tableColumn id="13899" name="Column13899" dataDxfId="18875" totalsRowDxfId="2485"/>
    <tableColumn id="13900" name="Column13900" dataDxfId="18874" totalsRowDxfId="2484"/>
    <tableColumn id="13901" name="Column13901" dataDxfId="18873" totalsRowDxfId="2483"/>
    <tableColumn id="13902" name="Column13902" dataDxfId="18872" totalsRowDxfId="2482"/>
    <tableColumn id="13903" name="Column13903" dataDxfId="18871" totalsRowDxfId="2481"/>
    <tableColumn id="13904" name="Column13904" dataDxfId="18870" totalsRowDxfId="2480"/>
    <tableColumn id="13905" name="Column13905" dataDxfId="18869" totalsRowDxfId="2479"/>
    <tableColumn id="13906" name="Column13906" dataDxfId="18868" totalsRowDxfId="2478"/>
    <tableColumn id="13907" name="Column13907" dataDxfId="18867" totalsRowDxfId="2477"/>
    <tableColumn id="13908" name="Column13908" dataDxfId="18866" totalsRowDxfId="2476"/>
    <tableColumn id="13909" name="Column13909" dataDxfId="18865" totalsRowDxfId="2475"/>
    <tableColumn id="13910" name="Column13910" dataDxfId="18864" totalsRowDxfId="2474"/>
    <tableColumn id="13911" name="Column13911" dataDxfId="18863" totalsRowDxfId="2473"/>
    <tableColumn id="13912" name="Column13912" dataDxfId="18862" totalsRowDxfId="2472"/>
    <tableColumn id="13913" name="Column13913" dataDxfId="18861" totalsRowDxfId="2471"/>
    <tableColumn id="13914" name="Column13914" dataDxfId="18860" totalsRowDxfId="2470"/>
    <tableColumn id="13915" name="Column13915" dataDxfId="18859" totalsRowDxfId="2469"/>
    <tableColumn id="13916" name="Column13916" dataDxfId="18858" totalsRowDxfId="2468"/>
    <tableColumn id="13917" name="Column13917" dataDxfId="18857" totalsRowDxfId="2467"/>
    <tableColumn id="13918" name="Column13918" dataDxfId="18856" totalsRowDxfId="2466"/>
    <tableColumn id="13919" name="Column13919" dataDxfId="18855" totalsRowDxfId="2465"/>
    <tableColumn id="13920" name="Column13920" dataDxfId="18854" totalsRowDxfId="2464"/>
    <tableColumn id="13921" name="Column13921" dataDxfId="18853" totalsRowDxfId="2463"/>
    <tableColumn id="13922" name="Column13922" dataDxfId="18852" totalsRowDxfId="2462"/>
    <tableColumn id="13923" name="Column13923" dataDxfId="18851" totalsRowDxfId="2461"/>
    <tableColumn id="13924" name="Column13924" dataDxfId="18850" totalsRowDxfId="2460"/>
    <tableColumn id="13925" name="Column13925" dataDxfId="18849" totalsRowDxfId="2459"/>
    <tableColumn id="13926" name="Column13926" dataDxfId="18848" totalsRowDxfId="2458"/>
    <tableColumn id="13927" name="Column13927" dataDxfId="18847" totalsRowDxfId="2457"/>
    <tableColumn id="13928" name="Column13928" dataDxfId="18846" totalsRowDxfId="2456"/>
    <tableColumn id="13929" name="Column13929" dataDxfId="18845" totalsRowDxfId="2455"/>
    <tableColumn id="13930" name="Column13930" dataDxfId="18844" totalsRowDxfId="2454"/>
    <tableColumn id="13931" name="Column13931" dataDxfId="18843" totalsRowDxfId="2453"/>
    <tableColumn id="13932" name="Column13932" dataDxfId="18842" totalsRowDxfId="2452"/>
    <tableColumn id="13933" name="Column13933" dataDxfId="18841" totalsRowDxfId="2451"/>
    <tableColumn id="13934" name="Column13934" dataDxfId="18840" totalsRowDxfId="2450"/>
    <tableColumn id="13935" name="Column13935" dataDxfId="18839" totalsRowDxfId="2449"/>
    <tableColumn id="13936" name="Column13936" dataDxfId="18838" totalsRowDxfId="2448"/>
    <tableColumn id="13937" name="Column13937" dataDxfId="18837" totalsRowDxfId="2447"/>
    <tableColumn id="13938" name="Column13938" dataDxfId="18836" totalsRowDxfId="2446"/>
    <tableColumn id="13939" name="Column13939" dataDxfId="18835" totalsRowDxfId="2445"/>
    <tableColumn id="13940" name="Column13940" dataDxfId="18834" totalsRowDxfId="2444"/>
    <tableColumn id="13941" name="Column13941" dataDxfId="18833" totalsRowDxfId="2443"/>
    <tableColumn id="13942" name="Column13942" dataDxfId="18832" totalsRowDxfId="2442"/>
    <tableColumn id="13943" name="Column13943" dataDxfId="18831" totalsRowDxfId="2441"/>
    <tableColumn id="13944" name="Column13944" dataDxfId="18830" totalsRowDxfId="2440"/>
    <tableColumn id="13945" name="Column13945" dataDxfId="18829" totalsRowDxfId="2439"/>
    <tableColumn id="13946" name="Column13946" dataDxfId="18828" totalsRowDxfId="2438"/>
    <tableColumn id="13947" name="Column13947" dataDxfId="18827" totalsRowDxfId="2437"/>
    <tableColumn id="13948" name="Column13948" dataDxfId="18826" totalsRowDxfId="2436"/>
    <tableColumn id="13949" name="Column13949" dataDxfId="18825" totalsRowDxfId="2435"/>
    <tableColumn id="13950" name="Column13950" dataDxfId="18824" totalsRowDxfId="2434"/>
    <tableColumn id="13951" name="Column13951" dataDxfId="18823" totalsRowDxfId="2433"/>
    <tableColumn id="13952" name="Column13952" dataDxfId="18822" totalsRowDxfId="2432"/>
    <tableColumn id="13953" name="Column13953" dataDxfId="18821" totalsRowDxfId="2431"/>
    <tableColumn id="13954" name="Column13954" dataDxfId="18820" totalsRowDxfId="2430"/>
    <tableColumn id="13955" name="Column13955" dataDxfId="18819" totalsRowDxfId="2429"/>
    <tableColumn id="13956" name="Column13956" dataDxfId="18818" totalsRowDxfId="2428"/>
    <tableColumn id="13957" name="Column13957" dataDxfId="18817" totalsRowDxfId="2427"/>
    <tableColumn id="13958" name="Column13958" dataDxfId="18816" totalsRowDxfId="2426"/>
    <tableColumn id="13959" name="Column13959" dataDxfId="18815" totalsRowDxfId="2425"/>
    <tableColumn id="13960" name="Column13960" dataDxfId="18814" totalsRowDxfId="2424"/>
    <tableColumn id="13961" name="Column13961" dataDxfId="18813" totalsRowDxfId="2423"/>
    <tableColumn id="13962" name="Column13962" dataDxfId="18812" totalsRowDxfId="2422"/>
    <tableColumn id="13963" name="Column13963" dataDxfId="18811" totalsRowDxfId="2421"/>
    <tableColumn id="13964" name="Column13964" dataDxfId="18810" totalsRowDxfId="2420"/>
    <tableColumn id="13965" name="Column13965" dataDxfId="18809" totalsRowDxfId="2419"/>
    <tableColumn id="13966" name="Column13966" dataDxfId="18808" totalsRowDxfId="2418"/>
    <tableColumn id="13967" name="Column13967" dataDxfId="18807" totalsRowDxfId="2417"/>
    <tableColumn id="13968" name="Column13968" dataDxfId="18806" totalsRowDxfId="2416"/>
    <tableColumn id="13969" name="Column13969" dataDxfId="18805" totalsRowDxfId="2415"/>
    <tableColumn id="13970" name="Column13970" dataDxfId="18804" totalsRowDxfId="2414"/>
    <tableColumn id="13971" name="Column13971" dataDxfId="18803" totalsRowDxfId="2413"/>
    <tableColumn id="13972" name="Column13972" dataDxfId="18802" totalsRowDxfId="2412"/>
    <tableColumn id="13973" name="Column13973" dataDxfId="18801" totalsRowDxfId="2411"/>
    <tableColumn id="13974" name="Column13974" dataDxfId="18800" totalsRowDxfId="2410"/>
    <tableColumn id="13975" name="Column13975" dataDxfId="18799" totalsRowDxfId="2409"/>
    <tableColumn id="13976" name="Column13976" dataDxfId="18798" totalsRowDxfId="2408"/>
    <tableColumn id="13977" name="Column13977" dataDxfId="18797" totalsRowDxfId="2407"/>
    <tableColumn id="13978" name="Column13978" dataDxfId="18796" totalsRowDxfId="2406"/>
    <tableColumn id="13979" name="Column13979" dataDxfId="18795" totalsRowDxfId="2405"/>
    <tableColumn id="13980" name="Column13980" dataDxfId="18794" totalsRowDxfId="2404"/>
    <tableColumn id="13981" name="Column13981" dataDxfId="18793" totalsRowDxfId="2403"/>
    <tableColumn id="13982" name="Column13982" dataDxfId="18792" totalsRowDxfId="2402"/>
    <tableColumn id="13983" name="Column13983" dataDxfId="18791" totalsRowDxfId="2401"/>
    <tableColumn id="13984" name="Column13984" dataDxfId="18790" totalsRowDxfId="2400"/>
    <tableColumn id="13985" name="Column13985" dataDxfId="18789" totalsRowDxfId="2399"/>
    <tableColumn id="13986" name="Column13986" dataDxfId="18788" totalsRowDxfId="2398"/>
    <tableColumn id="13987" name="Column13987" dataDxfId="18787" totalsRowDxfId="2397"/>
    <tableColumn id="13988" name="Column13988" dataDxfId="18786" totalsRowDxfId="2396"/>
    <tableColumn id="13989" name="Column13989" dataDxfId="18785" totalsRowDxfId="2395"/>
    <tableColumn id="13990" name="Column13990" dataDxfId="18784" totalsRowDxfId="2394"/>
    <tableColumn id="13991" name="Column13991" dataDxfId="18783" totalsRowDxfId="2393"/>
    <tableColumn id="13992" name="Column13992" dataDxfId="18782" totalsRowDxfId="2392"/>
    <tableColumn id="13993" name="Column13993" dataDxfId="18781" totalsRowDxfId="2391"/>
    <tableColumn id="13994" name="Column13994" dataDxfId="18780" totalsRowDxfId="2390"/>
    <tableColumn id="13995" name="Column13995" dataDxfId="18779" totalsRowDxfId="2389"/>
    <tableColumn id="13996" name="Column13996" dataDxfId="18778" totalsRowDxfId="2388"/>
    <tableColumn id="13997" name="Column13997" dataDxfId="18777" totalsRowDxfId="2387"/>
    <tableColumn id="13998" name="Column13998" dataDxfId="18776" totalsRowDxfId="2386"/>
    <tableColumn id="13999" name="Column13999" dataDxfId="18775" totalsRowDxfId="2385"/>
    <tableColumn id="14000" name="Column14000" dataDxfId="18774" totalsRowDxfId="2384"/>
    <tableColumn id="14001" name="Column14001" dataDxfId="18773" totalsRowDxfId="2383"/>
    <tableColumn id="14002" name="Column14002" dataDxfId="18772" totalsRowDxfId="2382"/>
    <tableColumn id="14003" name="Column14003" dataDxfId="18771" totalsRowDxfId="2381"/>
    <tableColumn id="14004" name="Column14004" dataDxfId="18770" totalsRowDxfId="2380"/>
    <tableColumn id="14005" name="Column14005" dataDxfId="18769" totalsRowDxfId="2379"/>
    <tableColumn id="14006" name="Column14006" dataDxfId="18768" totalsRowDxfId="2378"/>
    <tableColumn id="14007" name="Column14007" dataDxfId="18767" totalsRowDxfId="2377"/>
    <tableColumn id="14008" name="Column14008" dataDxfId="18766" totalsRowDxfId="2376"/>
    <tableColumn id="14009" name="Column14009" dataDxfId="18765" totalsRowDxfId="2375"/>
    <tableColumn id="14010" name="Column14010" dataDxfId="18764" totalsRowDxfId="2374"/>
    <tableColumn id="14011" name="Column14011" dataDxfId="18763" totalsRowDxfId="2373"/>
    <tableColumn id="14012" name="Column14012" dataDxfId="18762" totalsRowDxfId="2372"/>
    <tableColumn id="14013" name="Column14013" dataDxfId="18761" totalsRowDxfId="2371"/>
    <tableColumn id="14014" name="Column14014" dataDxfId="18760" totalsRowDxfId="2370"/>
    <tableColumn id="14015" name="Column14015" dataDxfId="18759" totalsRowDxfId="2369"/>
    <tableColumn id="14016" name="Column14016" dataDxfId="18758" totalsRowDxfId="2368"/>
    <tableColumn id="14017" name="Column14017" dataDxfId="18757" totalsRowDxfId="2367"/>
    <tableColumn id="14018" name="Column14018" dataDxfId="18756" totalsRowDxfId="2366"/>
    <tableColumn id="14019" name="Column14019" dataDxfId="18755" totalsRowDxfId="2365"/>
    <tableColumn id="14020" name="Column14020" dataDxfId="18754" totalsRowDxfId="2364"/>
    <tableColumn id="14021" name="Column14021" dataDxfId="18753" totalsRowDxfId="2363"/>
    <tableColumn id="14022" name="Column14022" dataDxfId="18752" totalsRowDxfId="2362"/>
    <tableColumn id="14023" name="Column14023" dataDxfId="18751" totalsRowDxfId="2361"/>
    <tableColumn id="14024" name="Column14024" dataDxfId="18750" totalsRowDxfId="2360"/>
    <tableColumn id="14025" name="Column14025" dataDxfId="18749" totalsRowDxfId="2359"/>
    <tableColumn id="14026" name="Column14026" dataDxfId="18748" totalsRowDxfId="2358"/>
    <tableColumn id="14027" name="Column14027" dataDxfId="18747" totalsRowDxfId="2357"/>
    <tableColumn id="14028" name="Column14028" dataDxfId="18746" totalsRowDxfId="2356"/>
    <tableColumn id="14029" name="Column14029" dataDxfId="18745" totalsRowDxfId="2355"/>
    <tableColumn id="14030" name="Column14030" dataDxfId="18744" totalsRowDxfId="2354"/>
    <tableColumn id="14031" name="Column14031" dataDxfId="18743" totalsRowDxfId="2353"/>
    <tableColumn id="14032" name="Column14032" dataDxfId="18742" totalsRowDxfId="2352"/>
    <tableColumn id="14033" name="Column14033" dataDxfId="18741" totalsRowDxfId="2351"/>
    <tableColumn id="14034" name="Column14034" dataDxfId="18740" totalsRowDxfId="2350"/>
    <tableColumn id="14035" name="Column14035" dataDxfId="18739" totalsRowDxfId="2349"/>
    <tableColumn id="14036" name="Column14036" dataDxfId="18738" totalsRowDxfId="2348"/>
    <tableColumn id="14037" name="Column14037" dataDxfId="18737" totalsRowDxfId="2347"/>
    <tableColumn id="14038" name="Column14038" dataDxfId="18736" totalsRowDxfId="2346"/>
    <tableColumn id="14039" name="Column14039" dataDxfId="18735" totalsRowDxfId="2345"/>
    <tableColumn id="14040" name="Column14040" dataDxfId="18734" totalsRowDxfId="2344"/>
    <tableColumn id="14041" name="Column14041" dataDxfId="18733" totalsRowDxfId="2343"/>
    <tableColumn id="14042" name="Column14042" dataDxfId="18732" totalsRowDxfId="2342"/>
    <tableColumn id="14043" name="Column14043" dataDxfId="18731" totalsRowDxfId="2341"/>
    <tableColumn id="14044" name="Column14044" dataDxfId="18730" totalsRowDxfId="2340"/>
    <tableColumn id="14045" name="Column14045" dataDxfId="18729" totalsRowDxfId="2339"/>
    <tableColumn id="14046" name="Column14046" dataDxfId="18728" totalsRowDxfId="2338"/>
    <tableColumn id="14047" name="Column14047" dataDxfId="18727" totalsRowDxfId="2337"/>
    <tableColumn id="14048" name="Column14048" dataDxfId="18726" totalsRowDxfId="2336"/>
    <tableColumn id="14049" name="Column14049" dataDxfId="18725" totalsRowDxfId="2335"/>
    <tableColumn id="14050" name="Column14050" dataDxfId="18724" totalsRowDxfId="2334"/>
    <tableColumn id="14051" name="Column14051" dataDxfId="18723" totalsRowDxfId="2333"/>
    <tableColumn id="14052" name="Column14052" dataDxfId="18722" totalsRowDxfId="2332"/>
    <tableColumn id="14053" name="Column14053" dataDxfId="18721" totalsRowDxfId="2331"/>
    <tableColumn id="14054" name="Column14054" dataDxfId="18720" totalsRowDxfId="2330"/>
    <tableColumn id="14055" name="Column14055" dataDxfId="18719" totalsRowDxfId="2329"/>
    <tableColumn id="14056" name="Column14056" dataDxfId="18718" totalsRowDxfId="2328"/>
    <tableColumn id="14057" name="Column14057" dataDxfId="18717" totalsRowDxfId="2327"/>
    <tableColumn id="14058" name="Column14058" dataDxfId="18716" totalsRowDxfId="2326"/>
    <tableColumn id="14059" name="Column14059" dataDxfId="18715" totalsRowDxfId="2325"/>
    <tableColumn id="14060" name="Column14060" dataDxfId="18714" totalsRowDxfId="2324"/>
    <tableColumn id="14061" name="Column14061" dataDxfId="18713" totalsRowDxfId="2323"/>
    <tableColumn id="14062" name="Column14062" dataDxfId="18712" totalsRowDxfId="2322"/>
    <tableColumn id="14063" name="Column14063" dataDxfId="18711" totalsRowDxfId="2321"/>
    <tableColumn id="14064" name="Column14064" dataDxfId="18710" totalsRowDxfId="2320"/>
    <tableColumn id="14065" name="Column14065" dataDxfId="18709" totalsRowDxfId="2319"/>
    <tableColumn id="14066" name="Column14066" dataDxfId="18708" totalsRowDxfId="2318"/>
    <tableColumn id="14067" name="Column14067" dataDxfId="18707" totalsRowDxfId="2317"/>
    <tableColumn id="14068" name="Column14068" dataDxfId="18706" totalsRowDxfId="2316"/>
    <tableColumn id="14069" name="Column14069" dataDxfId="18705" totalsRowDxfId="2315"/>
    <tableColumn id="14070" name="Column14070" dataDxfId="18704" totalsRowDxfId="2314"/>
    <tableColumn id="14071" name="Column14071" dataDxfId="18703" totalsRowDxfId="2313"/>
    <tableColumn id="14072" name="Column14072" dataDxfId="18702" totalsRowDxfId="2312"/>
    <tableColumn id="14073" name="Column14073" dataDxfId="18701" totalsRowDxfId="2311"/>
    <tableColumn id="14074" name="Column14074" dataDxfId="18700" totalsRowDxfId="2310"/>
    <tableColumn id="14075" name="Column14075" dataDxfId="18699" totalsRowDxfId="2309"/>
    <tableColumn id="14076" name="Column14076" dataDxfId="18698" totalsRowDxfId="2308"/>
    <tableColumn id="14077" name="Column14077" dataDxfId="18697" totalsRowDxfId="2307"/>
    <tableColumn id="14078" name="Column14078" dataDxfId="18696" totalsRowDxfId="2306"/>
    <tableColumn id="14079" name="Column14079" dataDxfId="18695" totalsRowDxfId="2305"/>
    <tableColumn id="14080" name="Column14080" dataDxfId="18694" totalsRowDxfId="2304"/>
    <tableColumn id="14081" name="Column14081" dataDxfId="18693" totalsRowDxfId="2303"/>
    <tableColumn id="14082" name="Column14082" dataDxfId="18692" totalsRowDxfId="2302"/>
    <tableColumn id="14083" name="Column14083" dataDxfId="18691" totalsRowDxfId="2301"/>
    <tableColumn id="14084" name="Column14084" dataDxfId="18690" totalsRowDxfId="2300"/>
    <tableColumn id="14085" name="Column14085" dataDxfId="18689" totalsRowDxfId="2299"/>
    <tableColumn id="14086" name="Column14086" dataDxfId="18688" totalsRowDxfId="2298"/>
    <tableColumn id="14087" name="Column14087" dataDxfId="18687" totalsRowDxfId="2297"/>
    <tableColumn id="14088" name="Column14088" dataDxfId="18686" totalsRowDxfId="2296"/>
    <tableColumn id="14089" name="Column14089" dataDxfId="18685" totalsRowDxfId="2295"/>
    <tableColumn id="14090" name="Column14090" dataDxfId="18684" totalsRowDxfId="2294"/>
    <tableColumn id="14091" name="Column14091" dataDxfId="18683" totalsRowDxfId="2293"/>
    <tableColumn id="14092" name="Column14092" dataDxfId="18682" totalsRowDxfId="2292"/>
    <tableColumn id="14093" name="Column14093" dataDxfId="18681" totalsRowDxfId="2291"/>
    <tableColumn id="14094" name="Column14094" dataDxfId="18680" totalsRowDxfId="2290"/>
    <tableColumn id="14095" name="Column14095" dataDxfId="18679" totalsRowDxfId="2289"/>
    <tableColumn id="14096" name="Column14096" dataDxfId="18678" totalsRowDxfId="2288"/>
    <tableColumn id="14097" name="Column14097" dataDxfId="18677" totalsRowDxfId="2287"/>
    <tableColumn id="14098" name="Column14098" dataDxfId="18676" totalsRowDxfId="2286"/>
    <tableColumn id="14099" name="Column14099" dataDxfId="18675" totalsRowDxfId="2285"/>
    <tableColumn id="14100" name="Column14100" dataDxfId="18674" totalsRowDxfId="2284"/>
    <tableColumn id="14101" name="Column14101" dataDxfId="18673" totalsRowDxfId="2283"/>
    <tableColumn id="14102" name="Column14102" dataDxfId="18672" totalsRowDxfId="2282"/>
    <tableColumn id="14103" name="Column14103" dataDxfId="18671" totalsRowDxfId="2281"/>
    <tableColumn id="14104" name="Column14104" dataDxfId="18670" totalsRowDxfId="2280"/>
    <tableColumn id="14105" name="Column14105" dataDxfId="18669" totalsRowDxfId="2279"/>
    <tableColumn id="14106" name="Column14106" dataDxfId="18668" totalsRowDxfId="2278"/>
    <tableColumn id="14107" name="Column14107" dataDxfId="18667" totalsRowDxfId="2277"/>
    <tableColumn id="14108" name="Column14108" dataDxfId="18666" totalsRowDxfId="2276"/>
    <tableColumn id="14109" name="Column14109" dataDxfId="18665" totalsRowDxfId="2275"/>
    <tableColumn id="14110" name="Column14110" dataDxfId="18664" totalsRowDxfId="2274"/>
    <tableColumn id="14111" name="Column14111" dataDxfId="18663" totalsRowDxfId="2273"/>
    <tableColumn id="14112" name="Column14112" dataDxfId="18662" totalsRowDxfId="2272"/>
    <tableColumn id="14113" name="Column14113" dataDxfId="18661" totalsRowDxfId="2271"/>
    <tableColumn id="14114" name="Column14114" dataDxfId="18660" totalsRowDxfId="2270"/>
    <tableColumn id="14115" name="Column14115" dataDxfId="18659" totalsRowDxfId="2269"/>
    <tableColumn id="14116" name="Column14116" dataDxfId="18658" totalsRowDxfId="2268"/>
    <tableColumn id="14117" name="Column14117" dataDxfId="18657" totalsRowDxfId="2267"/>
    <tableColumn id="14118" name="Column14118" dataDxfId="18656" totalsRowDxfId="2266"/>
    <tableColumn id="14119" name="Column14119" dataDxfId="18655" totalsRowDxfId="2265"/>
    <tableColumn id="14120" name="Column14120" dataDxfId="18654" totalsRowDxfId="2264"/>
    <tableColumn id="14121" name="Column14121" dataDxfId="18653" totalsRowDxfId="2263"/>
    <tableColumn id="14122" name="Column14122" dataDxfId="18652" totalsRowDxfId="2262"/>
    <tableColumn id="14123" name="Column14123" dataDxfId="18651" totalsRowDxfId="2261"/>
    <tableColumn id="14124" name="Column14124" dataDxfId="18650" totalsRowDxfId="2260"/>
    <tableColumn id="14125" name="Column14125" dataDxfId="18649" totalsRowDxfId="2259"/>
    <tableColumn id="14126" name="Column14126" dataDxfId="18648" totalsRowDxfId="2258"/>
    <tableColumn id="14127" name="Column14127" dataDxfId="18647" totalsRowDxfId="2257"/>
    <tableColumn id="14128" name="Column14128" dataDxfId="18646" totalsRowDxfId="2256"/>
    <tableColumn id="14129" name="Column14129" dataDxfId="18645" totalsRowDxfId="2255"/>
    <tableColumn id="14130" name="Column14130" dataDxfId="18644" totalsRowDxfId="2254"/>
    <tableColumn id="14131" name="Column14131" dataDxfId="18643" totalsRowDxfId="2253"/>
    <tableColumn id="14132" name="Column14132" dataDxfId="18642" totalsRowDxfId="2252"/>
    <tableColumn id="14133" name="Column14133" dataDxfId="18641" totalsRowDxfId="2251"/>
    <tableColumn id="14134" name="Column14134" dataDxfId="18640" totalsRowDxfId="2250"/>
    <tableColumn id="14135" name="Column14135" dataDxfId="18639" totalsRowDxfId="2249"/>
    <tableColumn id="14136" name="Column14136" dataDxfId="18638" totalsRowDxfId="2248"/>
    <tableColumn id="14137" name="Column14137" dataDxfId="18637" totalsRowDxfId="2247"/>
    <tableColumn id="14138" name="Column14138" dataDxfId="18636" totalsRowDxfId="2246"/>
    <tableColumn id="14139" name="Column14139" dataDxfId="18635" totalsRowDxfId="2245"/>
    <tableColumn id="14140" name="Column14140" dataDxfId="18634" totalsRowDxfId="2244"/>
    <tableColumn id="14141" name="Column14141" dataDxfId="18633" totalsRowDxfId="2243"/>
    <tableColumn id="14142" name="Column14142" dataDxfId="18632" totalsRowDxfId="2242"/>
    <tableColumn id="14143" name="Column14143" dataDxfId="18631" totalsRowDxfId="2241"/>
    <tableColumn id="14144" name="Column14144" dataDxfId="18630" totalsRowDxfId="2240"/>
    <tableColumn id="14145" name="Column14145" dataDxfId="18629" totalsRowDxfId="2239"/>
    <tableColumn id="14146" name="Column14146" dataDxfId="18628" totalsRowDxfId="2238"/>
    <tableColumn id="14147" name="Column14147" dataDxfId="18627" totalsRowDxfId="2237"/>
    <tableColumn id="14148" name="Column14148" dataDxfId="18626" totalsRowDxfId="2236"/>
    <tableColumn id="14149" name="Column14149" dataDxfId="18625" totalsRowDxfId="2235"/>
    <tableColumn id="14150" name="Column14150" dataDxfId="18624" totalsRowDxfId="2234"/>
    <tableColumn id="14151" name="Column14151" dataDxfId="18623" totalsRowDxfId="2233"/>
    <tableColumn id="14152" name="Column14152" dataDxfId="18622" totalsRowDxfId="2232"/>
    <tableColumn id="14153" name="Column14153" dataDxfId="18621" totalsRowDxfId="2231"/>
    <tableColumn id="14154" name="Column14154" dataDxfId="18620" totalsRowDxfId="2230"/>
    <tableColumn id="14155" name="Column14155" dataDxfId="18619" totalsRowDxfId="2229"/>
    <tableColumn id="14156" name="Column14156" dataDxfId="18618" totalsRowDxfId="2228"/>
    <tableColumn id="14157" name="Column14157" dataDxfId="18617" totalsRowDxfId="2227"/>
    <tableColumn id="14158" name="Column14158" dataDxfId="18616" totalsRowDxfId="2226"/>
    <tableColumn id="14159" name="Column14159" dataDxfId="18615" totalsRowDxfId="2225"/>
    <tableColumn id="14160" name="Column14160" dataDxfId="18614" totalsRowDxfId="2224"/>
    <tableColumn id="14161" name="Column14161" dataDxfId="18613" totalsRowDxfId="2223"/>
    <tableColumn id="14162" name="Column14162" dataDxfId="18612" totalsRowDxfId="2222"/>
    <tableColumn id="14163" name="Column14163" dataDxfId="18611" totalsRowDxfId="2221"/>
    <tableColumn id="14164" name="Column14164" dataDxfId="18610" totalsRowDxfId="2220"/>
    <tableColumn id="14165" name="Column14165" dataDxfId="18609" totalsRowDxfId="2219"/>
    <tableColumn id="14166" name="Column14166" dataDxfId="18608" totalsRowDxfId="2218"/>
    <tableColumn id="14167" name="Column14167" dataDxfId="18607" totalsRowDxfId="2217"/>
    <tableColumn id="14168" name="Column14168" dataDxfId="18606" totalsRowDxfId="2216"/>
    <tableColumn id="14169" name="Column14169" dataDxfId="18605" totalsRowDxfId="2215"/>
    <tableColumn id="14170" name="Column14170" dataDxfId="18604" totalsRowDxfId="2214"/>
    <tableColumn id="14171" name="Column14171" dataDxfId="18603" totalsRowDxfId="2213"/>
    <tableColumn id="14172" name="Column14172" dataDxfId="18602" totalsRowDxfId="2212"/>
    <tableColumn id="14173" name="Column14173" dataDxfId="18601" totalsRowDxfId="2211"/>
    <tableColumn id="14174" name="Column14174" dataDxfId="18600" totalsRowDxfId="2210"/>
    <tableColumn id="14175" name="Column14175" dataDxfId="18599" totalsRowDxfId="2209"/>
    <tableColumn id="14176" name="Column14176" dataDxfId="18598" totalsRowDxfId="2208"/>
    <tableColumn id="14177" name="Column14177" dataDxfId="18597" totalsRowDxfId="2207"/>
    <tableColumn id="14178" name="Column14178" dataDxfId="18596" totalsRowDxfId="2206"/>
    <tableColumn id="14179" name="Column14179" dataDxfId="18595" totalsRowDxfId="2205"/>
    <tableColumn id="14180" name="Column14180" dataDxfId="18594" totalsRowDxfId="2204"/>
    <tableColumn id="14181" name="Column14181" dataDxfId="18593" totalsRowDxfId="2203"/>
    <tableColumn id="14182" name="Column14182" dataDxfId="18592" totalsRowDxfId="2202"/>
    <tableColumn id="14183" name="Column14183" dataDxfId="18591" totalsRowDxfId="2201"/>
    <tableColumn id="14184" name="Column14184" dataDxfId="18590" totalsRowDxfId="2200"/>
    <tableColumn id="14185" name="Column14185" dataDxfId="18589" totalsRowDxfId="2199"/>
    <tableColumn id="14186" name="Column14186" dataDxfId="18588" totalsRowDxfId="2198"/>
    <tableColumn id="14187" name="Column14187" dataDxfId="18587" totalsRowDxfId="2197"/>
    <tableColumn id="14188" name="Column14188" dataDxfId="18586" totalsRowDxfId="2196"/>
    <tableColumn id="14189" name="Column14189" dataDxfId="18585" totalsRowDxfId="2195"/>
    <tableColumn id="14190" name="Column14190" dataDxfId="18584" totalsRowDxfId="2194"/>
    <tableColumn id="14191" name="Column14191" dataDxfId="18583" totalsRowDxfId="2193"/>
    <tableColumn id="14192" name="Column14192" dataDxfId="18582" totalsRowDxfId="2192"/>
    <tableColumn id="14193" name="Column14193" dataDxfId="18581" totalsRowDxfId="2191"/>
    <tableColumn id="14194" name="Column14194" dataDxfId="18580" totalsRowDxfId="2190"/>
    <tableColumn id="14195" name="Column14195" dataDxfId="18579" totalsRowDxfId="2189"/>
    <tableColumn id="14196" name="Column14196" dataDxfId="18578" totalsRowDxfId="2188"/>
    <tableColumn id="14197" name="Column14197" dataDxfId="18577" totalsRowDxfId="2187"/>
    <tableColumn id="14198" name="Column14198" dataDxfId="18576" totalsRowDxfId="2186"/>
    <tableColumn id="14199" name="Column14199" dataDxfId="18575" totalsRowDxfId="2185"/>
    <tableColumn id="14200" name="Column14200" dataDxfId="18574" totalsRowDxfId="2184"/>
    <tableColumn id="14201" name="Column14201" dataDxfId="18573" totalsRowDxfId="2183"/>
    <tableColumn id="14202" name="Column14202" dataDxfId="18572" totalsRowDxfId="2182"/>
    <tableColumn id="14203" name="Column14203" dataDxfId="18571" totalsRowDxfId="2181"/>
    <tableColumn id="14204" name="Column14204" dataDxfId="18570" totalsRowDxfId="2180"/>
    <tableColumn id="14205" name="Column14205" dataDxfId="18569" totalsRowDxfId="2179"/>
    <tableColumn id="14206" name="Column14206" dataDxfId="18568" totalsRowDxfId="2178"/>
    <tableColumn id="14207" name="Column14207" dataDxfId="18567" totalsRowDxfId="2177"/>
    <tableColumn id="14208" name="Column14208" dataDxfId="18566" totalsRowDxfId="2176"/>
    <tableColumn id="14209" name="Column14209" dataDxfId="18565" totalsRowDxfId="2175"/>
    <tableColumn id="14210" name="Column14210" dataDxfId="18564" totalsRowDxfId="2174"/>
    <tableColumn id="14211" name="Column14211" dataDxfId="18563" totalsRowDxfId="2173"/>
    <tableColumn id="14212" name="Column14212" dataDxfId="18562" totalsRowDxfId="2172"/>
    <tableColumn id="14213" name="Column14213" dataDxfId="18561" totalsRowDxfId="2171"/>
    <tableColumn id="14214" name="Column14214" dataDxfId="18560" totalsRowDxfId="2170"/>
    <tableColumn id="14215" name="Column14215" dataDxfId="18559" totalsRowDxfId="2169"/>
    <tableColumn id="14216" name="Column14216" dataDxfId="18558" totalsRowDxfId="2168"/>
    <tableColumn id="14217" name="Column14217" dataDxfId="18557" totalsRowDxfId="2167"/>
    <tableColumn id="14218" name="Column14218" dataDxfId="18556" totalsRowDxfId="2166"/>
    <tableColumn id="14219" name="Column14219" dataDxfId="18555" totalsRowDxfId="2165"/>
    <tableColumn id="14220" name="Column14220" dataDxfId="18554" totalsRowDxfId="2164"/>
    <tableColumn id="14221" name="Column14221" dataDxfId="18553" totalsRowDxfId="2163"/>
    <tableColumn id="14222" name="Column14222" dataDxfId="18552" totalsRowDxfId="2162"/>
    <tableColumn id="14223" name="Column14223" dataDxfId="18551" totalsRowDxfId="2161"/>
    <tableColumn id="14224" name="Column14224" dataDxfId="18550" totalsRowDxfId="2160"/>
    <tableColumn id="14225" name="Column14225" dataDxfId="18549" totalsRowDxfId="2159"/>
    <tableColumn id="14226" name="Column14226" dataDxfId="18548" totalsRowDxfId="2158"/>
    <tableColumn id="14227" name="Column14227" dataDxfId="18547" totalsRowDxfId="2157"/>
    <tableColumn id="14228" name="Column14228" dataDxfId="18546" totalsRowDxfId="2156"/>
    <tableColumn id="14229" name="Column14229" dataDxfId="18545" totalsRowDxfId="2155"/>
    <tableColumn id="14230" name="Column14230" dataDxfId="18544" totalsRowDxfId="2154"/>
    <tableColumn id="14231" name="Column14231" dataDxfId="18543" totalsRowDxfId="2153"/>
    <tableColumn id="14232" name="Column14232" dataDxfId="18542" totalsRowDxfId="2152"/>
    <tableColumn id="14233" name="Column14233" dataDxfId="18541" totalsRowDxfId="2151"/>
    <tableColumn id="14234" name="Column14234" dataDxfId="18540" totalsRowDxfId="2150"/>
    <tableColumn id="14235" name="Column14235" dataDxfId="18539" totalsRowDxfId="2149"/>
    <tableColumn id="14236" name="Column14236" dataDxfId="18538" totalsRowDxfId="2148"/>
    <tableColumn id="14237" name="Column14237" dataDxfId="18537" totalsRowDxfId="2147"/>
    <tableColumn id="14238" name="Column14238" dataDxfId="18536" totalsRowDxfId="2146"/>
    <tableColumn id="14239" name="Column14239" dataDxfId="18535" totalsRowDxfId="2145"/>
    <tableColumn id="14240" name="Column14240" dataDxfId="18534" totalsRowDxfId="2144"/>
    <tableColumn id="14241" name="Column14241" dataDxfId="18533" totalsRowDxfId="2143"/>
    <tableColumn id="14242" name="Column14242" dataDxfId="18532" totalsRowDxfId="2142"/>
    <tableColumn id="14243" name="Column14243" dataDxfId="18531" totalsRowDxfId="2141"/>
    <tableColumn id="14244" name="Column14244" dataDxfId="18530" totalsRowDxfId="2140"/>
    <tableColumn id="14245" name="Column14245" dataDxfId="18529" totalsRowDxfId="2139"/>
    <tableColumn id="14246" name="Column14246" dataDxfId="18528" totalsRowDxfId="2138"/>
    <tableColumn id="14247" name="Column14247" dataDxfId="18527" totalsRowDxfId="2137"/>
    <tableColumn id="14248" name="Column14248" dataDxfId="18526" totalsRowDxfId="2136"/>
    <tableColumn id="14249" name="Column14249" dataDxfId="18525" totalsRowDxfId="2135"/>
    <tableColumn id="14250" name="Column14250" dataDxfId="18524" totalsRowDxfId="2134"/>
    <tableColumn id="14251" name="Column14251" dataDxfId="18523" totalsRowDxfId="2133"/>
    <tableColumn id="14252" name="Column14252" dataDxfId="18522" totalsRowDxfId="2132"/>
    <tableColumn id="14253" name="Column14253" dataDxfId="18521" totalsRowDxfId="2131"/>
    <tableColumn id="14254" name="Column14254" dataDxfId="18520" totalsRowDxfId="2130"/>
    <tableColumn id="14255" name="Column14255" dataDxfId="18519" totalsRowDxfId="2129"/>
    <tableColumn id="14256" name="Column14256" dataDxfId="18518" totalsRowDxfId="2128"/>
    <tableColumn id="14257" name="Column14257" dataDxfId="18517" totalsRowDxfId="2127"/>
    <tableColumn id="14258" name="Column14258" dataDxfId="18516" totalsRowDxfId="2126"/>
    <tableColumn id="14259" name="Column14259" dataDxfId="18515" totalsRowDxfId="2125"/>
    <tableColumn id="14260" name="Column14260" dataDxfId="18514" totalsRowDxfId="2124"/>
    <tableColumn id="14261" name="Column14261" dataDxfId="18513" totalsRowDxfId="2123"/>
    <tableColumn id="14262" name="Column14262" dataDxfId="18512" totalsRowDxfId="2122"/>
    <tableColumn id="14263" name="Column14263" dataDxfId="18511" totalsRowDxfId="2121"/>
    <tableColumn id="14264" name="Column14264" dataDxfId="18510" totalsRowDxfId="2120"/>
    <tableColumn id="14265" name="Column14265" dataDxfId="18509" totalsRowDxfId="2119"/>
    <tableColumn id="14266" name="Column14266" dataDxfId="18508" totalsRowDxfId="2118"/>
    <tableColumn id="14267" name="Column14267" dataDxfId="18507" totalsRowDxfId="2117"/>
    <tableColumn id="14268" name="Column14268" dataDxfId="18506" totalsRowDxfId="2116"/>
    <tableColumn id="14269" name="Column14269" dataDxfId="18505" totalsRowDxfId="2115"/>
    <tableColumn id="14270" name="Column14270" dataDxfId="18504" totalsRowDxfId="2114"/>
    <tableColumn id="14271" name="Column14271" dataDxfId="18503" totalsRowDxfId="2113"/>
    <tableColumn id="14272" name="Column14272" dataDxfId="18502" totalsRowDxfId="2112"/>
    <tableColumn id="14273" name="Column14273" dataDxfId="18501" totalsRowDxfId="2111"/>
    <tableColumn id="14274" name="Column14274" dataDxfId="18500" totalsRowDxfId="2110"/>
    <tableColumn id="14275" name="Column14275" dataDxfId="18499" totalsRowDxfId="2109"/>
    <tableColumn id="14276" name="Column14276" dataDxfId="18498" totalsRowDxfId="2108"/>
    <tableColumn id="14277" name="Column14277" dataDxfId="18497" totalsRowDxfId="2107"/>
    <tableColumn id="14278" name="Column14278" dataDxfId="18496" totalsRowDxfId="2106"/>
    <tableColumn id="14279" name="Column14279" dataDxfId="18495" totalsRowDxfId="2105"/>
    <tableColumn id="14280" name="Column14280" dataDxfId="18494" totalsRowDxfId="2104"/>
    <tableColumn id="14281" name="Column14281" dataDxfId="18493" totalsRowDxfId="2103"/>
    <tableColumn id="14282" name="Column14282" dataDxfId="18492" totalsRowDxfId="2102"/>
    <tableColumn id="14283" name="Column14283" dataDxfId="18491" totalsRowDxfId="2101"/>
    <tableColumn id="14284" name="Column14284" dataDxfId="18490" totalsRowDxfId="2100"/>
    <tableColumn id="14285" name="Column14285" dataDxfId="18489" totalsRowDxfId="2099"/>
    <tableColumn id="14286" name="Column14286" dataDxfId="18488" totalsRowDxfId="2098"/>
    <tableColumn id="14287" name="Column14287" dataDxfId="18487" totalsRowDxfId="2097"/>
    <tableColumn id="14288" name="Column14288" dataDxfId="18486" totalsRowDxfId="2096"/>
    <tableColumn id="14289" name="Column14289" dataDxfId="18485" totalsRowDxfId="2095"/>
    <tableColumn id="14290" name="Column14290" dataDxfId="18484" totalsRowDxfId="2094"/>
    <tableColumn id="14291" name="Column14291" dataDxfId="18483" totalsRowDxfId="2093"/>
    <tableColumn id="14292" name="Column14292" dataDxfId="18482" totalsRowDxfId="2092"/>
    <tableColumn id="14293" name="Column14293" dataDxfId="18481" totalsRowDxfId="2091"/>
    <tableColumn id="14294" name="Column14294" dataDxfId="18480" totalsRowDxfId="2090"/>
    <tableColumn id="14295" name="Column14295" dataDxfId="18479" totalsRowDxfId="2089"/>
    <tableColumn id="14296" name="Column14296" dataDxfId="18478" totalsRowDxfId="2088"/>
    <tableColumn id="14297" name="Column14297" dataDxfId="18477" totalsRowDxfId="2087"/>
    <tableColumn id="14298" name="Column14298" dataDxfId="18476" totalsRowDxfId="2086"/>
    <tableColumn id="14299" name="Column14299" dataDxfId="18475" totalsRowDxfId="2085"/>
    <tableColumn id="14300" name="Column14300" dataDxfId="18474" totalsRowDxfId="2084"/>
    <tableColumn id="14301" name="Column14301" dataDxfId="18473" totalsRowDxfId="2083"/>
    <tableColumn id="14302" name="Column14302" dataDxfId="18472" totalsRowDxfId="2082"/>
    <tableColumn id="14303" name="Column14303" dataDxfId="18471" totalsRowDxfId="2081"/>
    <tableColumn id="14304" name="Column14304" dataDxfId="18470" totalsRowDxfId="2080"/>
    <tableColumn id="14305" name="Column14305" dataDxfId="18469" totalsRowDxfId="2079"/>
    <tableColumn id="14306" name="Column14306" dataDxfId="18468" totalsRowDxfId="2078"/>
    <tableColumn id="14307" name="Column14307" dataDxfId="18467" totalsRowDxfId="2077"/>
    <tableColumn id="14308" name="Column14308" dataDxfId="18466" totalsRowDxfId="2076"/>
    <tableColumn id="14309" name="Column14309" dataDxfId="18465" totalsRowDxfId="2075"/>
    <tableColumn id="14310" name="Column14310" dataDxfId="18464" totalsRowDxfId="2074"/>
    <tableColumn id="14311" name="Column14311" dataDxfId="18463" totalsRowDxfId="2073"/>
    <tableColumn id="14312" name="Column14312" dataDxfId="18462" totalsRowDxfId="2072"/>
    <tableColumn id="14313" name="Column14313" dataDxfId="18461" totalsRowDxfId="2071"/>
    <tableColumn id="14314" name="Column14314" dataDxfId="18460" totalsRowDxfId="2070"/>
    <tableColumn id="14315" name="Column14315" dataDxfId="18459" totalsRowDxfId="2069"/>
    <tableColumn id="14316" name="Column14316" dataDxfId="18458" totalsRowDxfId="2068"/>
    <tableColumn id="14317" name="Column14317" dataDxfId="18457" totalsRowDxfId="2067"/>
    <tableColumn id="14318" name="Column14318" dataDxfId="18456" totalsRowDxfId="2066"/>
    <tableColumn id="14319" name="Column14319" dataDxfId="18455" totalsRowDxfId="2065"/>
    <tableColumn id="14320" name="Column14320" dataDxfId="18454" totalsRowDxfId="2064"/>
    <tableColumn id="14321" name="Column14321" dataDxfId="18453" totalsRowDxfId="2063"/>
    <tableColumn id="14322" name="Column14322" dataDxfId="18452" totalsRowDxfId="2062"/>
    <tableColumn id="14323" name="Column14323" dataDxfId="18451" totalsRowDxfId="2061"/>
    <tableColumn id="14324" name="Column14324" dataDxfId="18450" totalsRowDxfId="2060"/>
    <tableColumn id="14325" name="Column14325" dataDxfId="18449" totalsRowDxfId="2059"/>
    <tableColumn id="14326" name="Column14326" dataDxfId="18448" totalsRowDxfId="2058"/>
    <tableColumn id="14327" name="Column14327" dataDxfId="18447" totalsRowDxfId="2057"/>
    <tableColumn id="14328" name="Column14328" dataDxfId="18446" totalsRowDxfId="2056"/>
    <tableColumn id="14329" name="Column14329" dataDxfId="18445" totalsRowDxfId="2055"/>
    <tableColumn id="14330" name="Column14330" dataDxfId="18444" totalsRowDxfId="2054"/>
    <tableColumn id="14331" name="Column14331" dataDxfId="18443" totalsRowDxfId="2053"/>
    <tableColumn id="14332" name="Column14332" dataDxfId="18442" totalsRowDxfId="2052"/>
    <tableColumn id="14333" name="Column14333" dataDxfId="18441" totalsRowDxfId="2051"/>
    <tableColumn id="14334" name="Column14334" dataDxfId="18440" totalsRowDxfId="2050"/>
    <tableColumn id="14335" name="Column14335" dataDxfId="18439" totalsRowDxfId="2049"/>
    <tableColumn id="14336" name="Column14336" dataDxfId="18438" totalsRowDxfId="2048"/>
    <tableColumn id="14337" name="Column14337" dataDxfId="18437" totalsRowDxfId="2047"/>
    <tableColumn id="14338" name="Column14338" dataDxfId="18436" totalsRowDxfId="2046"/>
    <tableColumn id="14339" name="Column14339" dataDxfId="18435" totalsRowDxfId="2045"/>
    <tableColumn id="14340" name="Column14340" dataDxfId="18434" totalsRowDxfId="2044"/>
    <tableColumn id="14341" name="Column14341" dataDxfId="18433" totalsRowDxfId="2043"/>
    <tableColumn id="14342" name="Column14342" dataDxfId="18432" totalsRowDxfId="2042"/>
    <tableColumn id="14343" name="Column14343" dataDxfId="18431" totalsRowDxfId="2041"/>
    <tableColumn id="14344" name="Column14344" dataDxfId="18430" totalsRowDxfId="2040"/>
    <tableColumn id="14345" name="Column14345" dataDxfId="18429" totalsRowDxfId="2039"/>
    <tableColumn id="14346" name="Column14346" dataDxfId="18428" totalsRowDxfId="2038"/>
    <tableColumn id="14347" name="Column14347" dataDxfId="18427" totalsRowDxfId="2037"/>
    <tableColumn id="14348" name="Column14348" dataDxfId="18426" totalsRowDxfId="2036"/>
    <tableColumn id="14349" name="Column14349" dataDxfId="18425" totalsRowDxfId="2035"/>
    <tableColumn id="14350" name="Column14350" dataDxfId="18424" totalsRowDxfId="2034"/>
    <tableColumn id="14351" name="Column14351" dataDxfId="18423" totalsRowDxfId="2033"/>
    <tableColumn id="14352" name="Column14352" dataDxfId="18422" totalsRowDxfId="2032"/>
    <tableColumn id="14353" name="Column14353" dataDxfId="18421" totalsRowDxfId="2031"/>
    <tableColumn id="14354" name="Column14354" dataDxfId="18420" totalsRowDxfId="2030"/>
    <tableColumn id="14355" name="Column14355" dataDxfId="18419" totalsRowDxfId="2029"/>
    <tableColumn id="14356" name="Column14356" dataDxfId="18418" totalsRowDxfId="2028"/>
    <tableColumn id="14357" name="Column14357" dataDxfId="18417" totalsRowDxfId="2027"/>
    <tableColumn id="14358" name="Column14358" dataDxfId="18416" totalsRowDxfId="2026"/>
    <tableColumn id="14359" name="Column14359" dataDxfId="18415" totalsRowDxfId="2025"/>
    <tableColumn id="14360" name="Column14360" dataDxfId="18414" totalsRowDxfId="2024"/>
    <tableColumn id="14361" name="Column14361" dataDxfId="18413" totalsRowDxfId="2023"/>
    <tableColumn id="14362" name="Column14362" dataDxfId="18412" totalsRowDxfId="2022"/>
    <tableColumn id="14363" name="Column14363" dataDxfId="18411" totalsRowDxfId="2021"/>
    <tableColumn id="14364" name="Column14364" dataDxfId="18410" totalsRowDxfId="2020"/>
    <tableColumn id="14365" name="Column14365" dataDxfId="18409" totalsRowDxfId="2019"/>
    <tableColumn id="14366" name="Column14366" dataDxfId="18408" totalsRowDxfId="2018"/>
    <tableColumn id="14367" name="Column14367" dataDxfId="18407" totalsRowDxfId="2017"/>
    <tableColumn id="14368" name="Column14368" dataDxfId="18406" totalsRowDxfId="2016"/>
    <tableColumn id="14369" name="Column14369" dataDxfId="18405" totalsRowDxfId="2015"/>
    <tableColumn id="14370" name="Column14370" dataDxfId="18404" totalsRowDxfId="2014"/>
    <tableColumn id="14371" name="Column14371" dataDxfId="18403" totalsRowDxfId="2013"/>
    <tableColumn id="14372" name="Column14372" dataDxfId="18402" totalsRowDxfId="2012"/>
    <tableColumn id="14373" name="Column14373" dataDxfId="18401" totalsRowDxfId="2011"/>
    <tableColumn id="14374" name="Column14374" dataDxfId="18400" totalsRowDxfId="2010"/>
    <tableColumn id="14375" name="Column14375" dataDxfId="18399" totalsRowDxfId="2009"/>
    <tableColumn id="14376" name="Column14376" dataDxfId="18398" totalsRowDxfId="2008"/>
    <tableColumn id="14377" name="Column14377" dataDxfId="18397" totalsRowDxfId="2007"/>
    <tableColumn id="14378" name="Column14378" dataDxfId="18396" totalsRowDxfId="2006"/>
    <tableColumn id="14379" name="Column14379" dataDxfId="18395" totalsRowDxfId="2005"/>
    <tableColumn id="14380" name="Column14380" dataDxfId="18394" totalsRowDxfId="2004"/>
    <tableColumn id="14381" name="Column14381" dataDxfId="18393" totalsRowDxfId="2003"/>
    <tableColumn id="14382" name="Column14382" dataDxfId="18392" totalsRowDxfId="2002"/>
    <tableColumn id="14383" name="Column14383" dataDxfId="18391" totalsRowDxfId="2001"/>
    <tableColumn id="14384" name="Column14384" dataDxfId="18390" totalsRowDxfId="2000"/>
    <tableColumn id="14385" name="Column14385" dataDxfId="18389" totalsRowDxfId="1999"/>
    <tableColumn id="14386" name="Column14386" dataDxfId="18388" totalsRowDxfId="1998"/>
    <tableColumn id="14387" name="Column14387" dataDxfId="18387" totalsRowDxfId="1997"/>
    <tableColumn id="14388" name="Column14388" dataDxfId="18386" totalsRowDxfId="1996"/>
    <tableColumn id="14389" name="Column14389" dataDxfId="18385" totalsRowDxfId="1995"/>
    <tableColumn id="14390" name="Column14390" dataDxfId="18384" totalsRowDxfId="1994"/>
    <tableColumn id="14391" name="Column14391" dataDxfId="18383" totalsRowDxfId="1993"/>
    <tableColumn id="14392" name="Column14392" dataDxfId="18382" totalsRowDxfId="1992"/>
    <tableColumn id="14393" name="Column14393" dataDxfId="18381" totalsRowDxfId="1991"/>
    <tableColumn id="14394" name="Column14394" dataDxfId="18380" totalsRowDxfId="1990"/>
    <tableColumn id="14395" name="Column14395" dataDxfId="18379" totalsRowDxfId="1989"/>
    <tableColumn id="14396" name="Column14396" dataDxfId="18378" totalsRowDxfId="1988"/>
    <tableColumn id="14397" name="Column14397" dataDxfId="18377" totalsRowDxfId="1987"/>
    <tableColumn id="14398" name="Column14398" dataDxfId="18376" totalsRowDxfId="1986"/>
    <tableColumn id="14399" name="Column14399" dataDxfId="18375" totalsRowDxfId="1985"/>
    <tableColumn id="14400" name="Column14400" dataDxfId="18374" totalsRowDxfId="1984"/>
    <tableColumn id="14401" name="Column14401" dataDxfId="18373" totalsRowDxfId="1983"/>
    <tableColumn id="14402" name="Column14402" dataDxfId="18372" totalsRowDxfId="1982"/>
    <tableColumn id="14403" name="Column14403" dataDxfId="18371" totalsRowDxfId="1981"/>
    <tableColumn id="14404" name="Column14404" dataDxfId="18370" totalsRowDxfId="1980"/>
    <tableColumn id="14405" name="Column14405" dataDxfId="18369" totalsRowDxfId="1979"/>
    <tableColumn id="14406" name="Column14406" dataDxfId="18368" totalsRowDxfId="1978"/>
    <tableColumn id="14407" name="Column14407" dataDxfId="18367" totalsRowDxfId="1977"/>
    <tableColumn id="14408" name="Column14408" dataDxfId="18366" totalsRowDxfId="1976"/>
    <tableColumn id="14409" name="Column14409" dataDxfId="18365" totalsRowDxfId="1975"/>
    <tableColumn id="14410" name="Column14410" dataDxfId="18364" totalsRowDxfId="1974"/>
    <tableColumn id="14411" name="Column14411" dataDxfId="18363" totalsRowDxfId="1973"/>
    <tableColumn id="14412" name="Column14412" dataDxfId="18362" totalsRowDxfId="1972"/>
    <tableColumn id="14413" name="Column14413" dataDxfId="18361" totalsRowDxfId="1971"/>
    <tableColumn id="14414" name="Column14414" dataDxfId="18360" totalsRowDxfId="1970"/>
    <tableColumn id="14415" name="Column14415" dataDxfId="18359" totalsRowDxfId="1969"/>
    <tableColumn id="14416" name="Column14416" dataDxfId="18358" totalsRowDxfId="1968"/>
    <tableColumn id="14417" name="Column14417" dataDxfId="18357" totalsRowDxfId="1967"/>
    <tableColumn id="14418" name="Column14418" dataDxfId="18356" totalsRowDxfId="1966"/>
    <tableColumn id="14419" name="Column14419" dataDxfId="18355" totalsRowDxfId="1965"/>
    <tableColumn id="14420" name="Column14420" dataDxfId="18354" totalsRowDxfId="1964"/>
    <tableColumn id="14421" name="Column14421" dataDxfId="18353" totalsRowDxfId="1963"/>
    <tableColumn id="14422" name="Column14422" dataDxfId="18352" totalsRowDxfId="1962"/>
    <tableColumn id="14423" name="Column14423" dataDxfId="18351" totalsRowDxfId="1961"/>
    <tableColumn id="14424" name="Column14424" dataDxfId="18350" totalsRowDxfId="1960"/>
    <tableColumn id="14425" name="Column14425" dataDxfId="18349" totalsRowDxfId="1959"/>
    <tableColumn id="14426" name="Column14426" dataDxfId="18348" totalsRowDxfId="1958"/>
    <tableColumn id="14427" name="Column14427" dataDxfId="18347" totalsRowDxfId="1957"/>
    <tableColumn id="14428" name="Column14428" dataDxfId="18346" totalsRowDxfId="1956"/>
    <tableColumn id="14429" name="Column14429" dataDxfId="18345" totalsRowDxfId="1955"/>
    <tableColumn id="14430" name="Column14430" dataDxfId="18344" totalsRowDxfId="1954"/>
    <tableColumn id="14431" name="Column14431" dataDxfId="18343" totalsRowDxfId="1953"/>
    <tableColumn id="14432" name="Column14432" dataDxfId="18342" totalsRowDxfId="1952"/>
    <tableColumn id="14433" name="Column14433" dataDxfId="18341" totalsRowDxfId="1951"/>
    <tableColumn id="14434" name="Column14434" dataDxfId="18340" totalsRowDxfId="1950"/>
    <tableColumn id="14435" name="Column14435" dataDxfId="18339" totalsRowDxfId="1949"/>
    <tableColumn id="14436" name="Column14436" dataDxfId="18338" totalsRowDxfId="1948"/>
    <tableColumn id="14437" name="Column14437" dataDxfId="18337" totalsRowDxfId="1947"/>
    <tableColumn id="14438" name="Column14438" dataDxfId="18336" totalsRowDxfId="1946"/>
    <tableColumn id="14439" name="Column14439" dataDxfId="18335" totalsRowDxfId="1945"/>
    <tableColumn id="14440" name="Column14440" dataDxfId="18334" totalsRowDxfId="1944"/>
    <tableColumn id="14441" name="Column14441" dataDxfId="18333" totalsRowDxfId="1943"/>
    <tableColumn id="14442" name="Column14442" dataDxfId="18332" totalsRowDxfId="1942"/>
    <tableColumn id="14443" name="Column14443" dataDxfId="18331" totalsRowDxfId="1941"/>
    <tableColumn id="14444" name="Column14444" dataDxfId="18330" totalsRowDxfId="1940"/>
    <tableColumn id="14445" name="Column14445" dataDxfId="18329" totalsRowDxfId="1939"/>
    <tableColumn id="14446" name="Column14446" dataDxfId="18328" totalsRowDxfId="1938"/>
    <tableColumn id="14447" name="Column14447" dataDxfId="18327" totalsRowDxfId="1937"/>
    <tableColumn id="14448" name="Column14448" dataDxfId="18326" totalsRowDxfId="1936"/>
    <tableColumn id="14449" name="Column14449" dataDxfId="18325" totalsRowDxfId="1935"/>
    <tableColumn id="14450" name="Column14450" dataDxfId="18324" totalsRowDxfId="1934"/>
    <tableColumn id="14451" name="Column14451" dataDxfId="18323" totalsRowDxfId="1933"/>
    <tableColumn id="14452" name="Column14452" dataDxfId="18322" totalsRowDxfId="1932"/>
    <tableColumn id="14453" name="Column14453" dataDxfId="18321" totalsRowDxfId="1931"/>
    <tableColumn id="14454" name="Column14454" dataDxfId="18320" totalsRowDxfId="1930"/>
    <tableColumn id="14455" name="Column14455" dataDxfId="18319" totalsRowDxfId="1929"/>
    <tableColumn id="14456" name="Column14456" dataDxfId="18318" totalsRowDxfId="1928"/>
    <tableColumn id="14457" name="Column14457" dataDxfId="18317" totalsRowDxfId="1927"/>
    <tableColumn id="14458" name="Column14458" dataDxfId="18316" totalsRowDxfId="1926"/>
    <tableColumn id="14459" name="Column14459" dataDxfId="18315" totalsRowDxfId="1925"/>
    <tableColumn id="14460" name="Column14460" dataDxfId="18314" totalsRowDxfId="1924"/>
    <tableColumn id="14461" name="Column14461" dataDxfId="18313" totalsRowDxfId="1923"/>
    <tableColumn id="14462" name="Column14462" dataDxfId="18312" totalsRowDxfId="1922"/>
    <tableColumn id="14463" name="Column14463" dataDxfId="18311" totalsRowDxfId="1921"/>
    <tableColumn id="14464" name="Column14464" dataDxfId="18310" totalsRowDxfId="1920"/>
    <tableColumn id="14465" name="Column14465" dataDxfId="18309" totalsRowDxfId="1919"/>
    <tableColumn id="14466" name="Column14466" dataDxfId="18308" totalsRowDxfId="1918"/>
    <tableColumn id="14467" name="Column14467" dataDxfId="18307" totalsRowDxfId="1917"/>
    <tableColumn id="14468" name="Column14468" dataDxfId="18306" totalsRowDxfId="1916"/>
    <tableColumn id="14469" name="Column14469" dataDxfId="18305" totalsRowDxfId="1915"/>
    <tableColumn id="14470" name="Column14470" dataDxfId="18304" totalsRowDxfId="1914"/>
    <tableColumn id="14471" name="Column14471" dataDxfId="18303" totalsRowDxfId="1913"/>
    <tableColumn id="14472" name="Column14472" dataDxfId="18302" totalsRowDxfId="1912"/>
    <tableColumn id="14473" name="Column14473" dataDxfId="18301" totalsRowDxfId="1911"/>
    <tableColumn id="14474" name="Column14474" dataDxfId="18300" totalsRowDxfId="1910"/>
    <tableColumn id="14475" name="Column14475" dataDxfId="18299" totalsRowDxfId="1909"/>
    <tableColumn id="14476" name="Column14476" dataDxfId="18298" totalsRowDxfId="1908"/>
    <tableColumn id="14477" name="Column14477" dataDxfId="18297" totalsRowDxfId="1907"/>
    <tableColumn id="14478" name="Column14478" dataDxfId="18296" totalsRowDxfId="1906"/>
    <tableColumn id="14479" name="Column14479" dataDxfId="18295" totalsRowDxfId="1905"/>
    <tableColumn id="14480" name="Column14480" dataDxfId="18294" totalsRowDxfId="1904"/>
    <tableColumn id="14481" name="Column14481" dataDxfId="18293" totalsRowDxfId="1903"/>
    <tableColumn id="14482" name="Column14482" dataDxfId="18292" totalsRowDxfId="1902"/>
    <tableColumn id="14483" name="Column14483" dataDxfId="18291" totalsRowDxfId="1901"/>
    <tableColumn id="14484" name="Column14484" dataDxfId="18290" totalsRowDxfId="1900"/>
    <tableColumn id="14485" name="Column14485" dataDxfId="18289" totalsRowDxfId="1899"/>
    <tableColumn id="14486" name="Column14486" dataDxfId="18288" totalsRowDxfId="1898"/>
    <tableColumn id="14487" name="Column14487" dataDxfId="18287" totalsRowDxfId="1897"/>
    <tableColumn id="14488" name="Column14488" dataDxfId="18286" totalsRowDxfId="1896"/>
    <tableColumn id="14489" name="Column14489" dataDxfId="18285" totalsRowDxfId="1895"/>
    <tableColumn id="14490" name="Column14490" dataDxfId="18284" totalsRowDxfId="1894"/>
    <tableColumn id="14491" name="Column14491" dataDxfId="18283" totalsRowDxfId="1893"/>
    <tableColumn id="14492" name="Column14492" dataDxfId="18282" totalsRowDxfId="1892"/>
    <tableColumn id="14493" name="Column14493" dataDxfId="18281" totalsRowDxfId="1891"/>
    <tableColumn id="14494" name="Column14494" dataDxfId="18280" totalsRowDxfId="1890"/>
    <tableColumn id="14495" name="Column14495" dataDxfId="18279" totalsRowDxfId="1889"/>
    <tableColumn id="14496" name="Column14496" dataDxfId="18278" totalsRowDxfId="1888"/>
    <tableColumn id="14497" name="Column14497" dataDxfId="18277" totalsRowDxfId="1887"/>
    <tableColumn id="14498" name="Column14498" dataDxfId="18276" totalsRowDxfId="1886"/>
    <tableColumn id="14499" name="Column14499" dataDxfId="18275" totalsRowDxfId="1885"/>
    <tableColumn id="14500" name="Column14500" dataDxfId="18274" totalsRowDxfId="1884"/>
    <tableColumn id="14501" name="Column14501" dataDxfId="18273" totalsRowDxfId="1883"/>
    <tableColumn id="14502" name="Column14502" dataDxfId="18272" totalsRowDxfId="1882"/>
    <tableColumn id="14503" name="Column14503" dataDxfId="18271" totalsRowDxfId="1881"/>
    <tableColumn id="14504" name="Column14504" dataDxfId="18270" totalsRowDxfId="1880"/>
    <tableColumn id="14505" name="Column14505" dataDxfId="18269" totalsRowDxfId="1879"/>
    <tableColumn id="14506" name="Column14506" dataDxfId="18268" totalsRowDxfId="1878"/>
    <tableColumn id="14507" name="Column14507" dataDxfId="18267" totalsRowDxfId="1877"/>
    <tableColumn id="14508" name="Column14508" dataDxfId="18266" totalsRowDxfId="1876"/>
    <tableColumn id="14509" name="Column14509" dataDxfId="18265" totalsRowDxfId="1875"/>
    <tableColumn id="14510" name="Column14510" dataDxfId="18264" totalsRowDxfId="1874"/>
    <tableColumn id="14511" name="Column14511" dataDxfId="18263" totalsRowDxfId="1873"/>
    <tableColumn id="14512" name="Column14512" dataDxfId="18262" totalsRowDxfId="1872"/>
    <tableColumn id="14513" name="Column14513" dataDxfId="18261" totalsRowDxfId="1871"/>
    <tableColumn id="14514" name="Column14514" dataDxfId="18260" totalsRowDxfId="1870"/>
    <tableColumn id="14515" name="Column14515" dataDxfId="18259" totalsRowDxfId="1869"/>
    <tableColumn id="14516" name="Column14516" dataDxfId="18258" totalsRowDxfId="1868"/>
    <tableColumn id="14517" name="Column14517" dataDxfId="18257" totalsRowDxfId="1867"/>
    <tableColumn id="14518" name="Column14518" dataDxfId="18256" totalsRowDxfId="1866"/>
    <tableColumn id="14519" name="Column14519" dataDxfId="18255" totalsRowDxfId="1865"/>
    <tableColumn id="14520" name="Column14520" dataDxfId="18254" totalsRowDxfId="1864"/>
    <tableColumn id="14521" name="Column14521" dataDxfId="18253" totalsRowDxfId="1863"/>
    <tableColumn id="14522" name="Column14522" dataDxfId="18252" totalsRowDxfId="1862"/>
    <tableColumn id="14523" name="Column14523" dataDxfId="18251" totalsRowDxfId="1861"/>
    <tableColumn id="14524" name="Column14524" dataDxfId="18250" totalsRowDxfId="1860"/>
    <tableColumn id="14525" name="Column14525" dataDxfId="18249" totalsRowDxfId="1859"/>
    <tableColumn id="14526" name="Column14526" dataDxfId="18248" totalsRowDxfId="1858"/>
    <tableColumn id="14527" name="Column14527" dataDxfId="18247" totalsRowDxfId="1857"/>
    <tableColumn id="14528" name="Column14528" dataDxfId="18246" totalsRowDxfId="1856"/>
    <tableColumn id="14529" name="Column14529" dataDxfId="18245" totalsRowDxfId="1855"/>
    <tableColumn id="14530" name="Column14530" dataDxfId="18244" totalsRowDxfId="1854"/>
    <tableColumn id="14531" name="Column14531" dataDxfId="18243" totalsRowDxfId="1853"/>
    <tableColumn id="14532" name="Column14532" dataDxfId="18242" totalsRowDxfId="1852"/>
    <tableColumn id="14533" name="Column14533" dataDxfId="18241" totalsRowDxfId="1851"/>
    <tableColumn id="14534" name="Column14534" dataDxfId="18240" totalsRowDxfId="1850"/>
    <tableColumn id="14535" name="Column14535" dataDxfId="18239" totalsRowDxfId="1849"/>
    <tableColumn id="14536" name="Column14536" dataDxfId="18238" totalsRowDxfId="1848"/>
    <tableColumn id="14537" name="Column14537" dataDxfId="18237" totalsRowDxfId="1847"/>
    <tableColumn id="14538" name="Column14538" dataDxfId="18236" totalsRowDxfId="1846"/>
    <tableColumn id="14539" name="Column14539" dataDxfId="18235" totalsRowDxfId="1845"/>
    <tableColumn id="14540" name="Column14540" dataDxfId="18234" totalsRowDxfId="1844"/>
    <tableColumn id="14541" name="Column14541" dataDxfId="18233" totalsRowDxfId="1843"/>
    <tableColumn id="14542" name="Column14542" dataDxfId="18232" totalsRowDxfId="1842"/>
    <tableColumn id="14543" name="Column14543" dataDxfId="18231" totalsRowDxfId="1841"/>
    <tableColumn id="14544" name="Column14544" dataDxfId="18230" totalsRowDxfId="1840"/>
    <tableColumn id="14545" name="Column14545" dataDxfId="18229" totalsRowDxfId="1839"/>
    <tableColumn id="14546" name="Column14546" dataDxfId="18228" totalsRowDxfId="1838"/>
    <tableColumn id="14547" name="Column14547" dataDxfId="18227" totalsRowDxfId="1837"/>
    <tableColumn id="14548" name="Column14548" dataDxfId="18226" totalsRowDxfId="1836"/>
    <tableColumn id="14549" name="Column14549" dataDxfId="18225" totalsRowDxfId="1835"/>
    <tableColumn id="14550" name="Column14550" dataDxfId="18224" totalsRowDxfId="1834"/>
    <tableColumn id="14551" name="Column14551" dataDxfId="18223" totalsRowDxfId="1833"/>
    <tableColumn id="14552" name="Column14552" dataDxfId="18222" totalsRowDxfId="1832"/>
    <tableColumn id="14553" name="Column14553" dataDxfId="18221" totalsRowDxfId="1831"/>
    <tableColumn id="14554" name="Column14554" dataDxfId="18220" totalsRowDxfId="1830"/>
    <tableColumn id="14555" name="Column14555" dataDxfId="18219" totalsRowDxfId="1829"/>
    <tableColumn id="14556" name="Column14556" dataDxfId="18218" totalsRowDxfId="1828"/>
    <tableColumn id="14557" name="Column14557" dataDxfId="18217" totalsRowDxfId="1827"/>
    <tableColumn id="14558" name="Column14558" dataDxfId="18216" totalsRowDxfId="1826"/>
    <tableColumn id="14559" name="Column14559" dataDxfId="18215" totalsRowDxfId="1825"/>
    <tableColumn id="14560" name="Column14560" dataDxfId="18214" totalsRowDxfId="1824"/>
    <tableColumn id="14561" name="Column14561" dataDxfId="18213" totalsRowDxfId="1823"/>
    <tableColumn id="14562" name="Column14562" dataDxfId="18212" totalsRowDxfId="1822"/>
    <tableColumn id="14563" name="Column14563" dataDxfId="18211" totalsRowDxfId="1821"/>
    <tableColumn id="14564" name="Column14564" dataDxfId="18210" totalsRowDxfId="1820"/>
    <tableColumn id="14565" name="Column14565" dataDxfId="18209" totalsRowDxfId="1819"/>
    <tableColumn id="14566" name="Column14566" dataDxfId="18208" totalsRowDxfId="1818"/>
    <tableColumn id="14567" name="Column14567" dataDxfId="18207" totalsRowDxfId="1817"/>
    <tableColumn id="14568" name="Column14568" dataDxfId="18206" totalsRowDxfId="1816"/>
    <tableColumn id="14569" name="Column14569" dataDxfId="18205" totalsRowDxfId="1815"/>
    <tableColumn id="14570" name="Column14570" dataDxfId="18204" totalsRowDxfId="1814"/>
    <tableColumn id="14571" name="Column14571" dataDxfId="18203" totalsRowDxfId="1813"/>
    <tableColumn id="14572" name="Column14572" dataDxfId="18202" totalsRowDxfId="1812"/>
    <tableColumn id="14573" name="Column14573" dataDxfId="18201" totalsRowDxfId="1811"/>
    <tableColumn id="14574" name="Column14574" dataDxfId="18200" totalsRowDxfId="1810"/>
    <tableColumn id="14575" name="Column14575" dataDxfId="18199" totalsRowDxfId="1809"/>
    <tableColumn id="14576" name="Column14576" dataDxfId="18198" totalsRowDxfId="1808"/>
    <tableColumn id="14577" name="Column14577" dataDxfId="18197" totalsRowDxfId="1807"/>
    <tableColumn id="14578" name="Column14578" dataDxfId="18196" totalsRowDxfId="1806"/>
    <tableColumn id="14579" name="Column14579" dataDxfId="18195" totalsRowDxfId="1805"/>
    <tableColumn id="14580" name="Column14580" dataDxfId="18194" totalsRowDxfId="1804"/>
    <tableColumn id="14581" name="Column14581" dataDxfId="18193" totalsRowDxfId="1803"/>
    <tableColumn id="14582" name="Column14582" dataDxfId="18192" totalsRowDxfId="1802"/>
    <tableColumn id="14583" name="Column14583" dataDxfId="18191" totalsRowDxfId="1801"/>
    <tableColumn id="14584" name="Column14584" dataDxfId="18190" totalsRowDxfId="1800"/>
    <tableColumn id="14585" name="Column14585" dataDxfId="18189" totalsRowDxfId="1799"/>
    <tableColumn id="14586" name="Column14586" dataDxfId="18188" totalsRowDxfId="1798"/>
    <tableColumn id="14587" name="Column14587" dataDxfId="18187" totalsRowDxfId="1797"/>
    <tableColumn id="14588" name="Column14588" dataDxfId="18186" totalsRowDxfId="1796"/>
    <tableColumn id="14589" name="Column14589" dataDxfId="18185" totalsRowDxfId="1795"/>
    <tableColumn id="14590" name="Column14590" dataDxfId="18184" totalsRowDxfId="1794"/>
    <tableColumn id="14591" name="Column14591" dataDxfId="18183" totalsRowDxfId="1793"/>
    <tableColumn id="14592" name="Column14592" dataDxfId="18182" totalsRowDxfId="1792"/>
    <tableColumn id="14593" name="Column14593" dataDxfId="18181" totalsRowDxfId="1791"/>
    <tableColumn id="14594" name="Column14594" dataDxfId="18180" totalsRowDxfId="1790"/>
    <tableColumn id="14595" name="Column14595" dataDxfId="18179" totalsRowDxfId="1789"/>
    <tableColumn id="14596" name="Column14596" dataDxfId="18178" totalsRowDxfId="1788"/>
    <tableColumn id="14597" name="Column14597" dataDxfId="18177" totalsRowDxfId="1787"/>
    <tableColumn id="14598" name="Column14598" dataDxfId="18176" totalsRowDxfId="1786"/>
    <tableColumn id="14599" name="Column14599" dataDxfId="18175" totalsRowDxfId="1785"/>
    <tableColumn id="14600" name="Column14600" dataDxfId="18174" totalsRowDxfId="1784"/>
    <tableColumn id="14601" name="Column14601" dataDxfId="18173" totalsRowDxfId="1783"/>
    <tableColumn id="14602" name="Column14602" dataDxfId="18172" totalsRowDxfId="1782"/>
    <tableColumn id="14603" name="Column14603" dataDxfId="18171" totalsRowDxfId="1781"/>
    <tableColumn id="14604" name="Column14604" dataDxfId="18170" totalsRowDxfId="1780"/>
    <tableColumn id="14605" name="Column14605" dataDxfId="18169" totalsRowDxfId="1779"/>
    <tableColumn id="14606" name="Column14606" dataDxfId="18168" totalsRowDxfId="1778"/>
    <tableColumn id="14607" name="Column14607" dataDxfId="18167" totalsRowDxfId="1777"/>
    <tableColumn id="14608" name="Column14608" dataDxfId="18166" totalsRowDxfId="1776"/>
    <tableColumn id="14609" name="Column14609" dataDxfId="18165" totalsRowDxfId="1775"/>
    <tableColumn id="14610" name="Column14610" dataDxfId="18164" totalsRowDxfId="1774"/>
    <tableColumn id="14611" name="Column14611" dataDxfId="18163" totalsRowDxfId="1773"/>
    <tableColumn id="14612" name="Column14612" dataDxfId="18162" totalsRowDxfId="1772"/>
    <tableColumn id="14613" name="Column14613" dataDxfId="18161" totalsRowDxfId="1771"/>
    <tableColumn id="14614" name="Column14614" dataDxfId="18160" totalsRowDxfId="1770"/>
    <tableColumn id="14615" name="Column14615" dataDxfId="18159" totalsRowDxfId="1769"/>
    <tableColumn id="14616" name="Column14616" dataDxfId="18158" totalsRowDxfId="1768"/>
    <tableColumn id="14617" name="Column14617" dataDxfId="18157" totalsRowDxfId="1767"/>
    <tableColumn id="14618" name="Column14618" dataDxfId="18156" totalsRowDxfId="1766"/>
    <tableColumn id="14619" name="Column14619" dataDxfId="18155" totalsRowDxfId="1765"/>
    <tableColumn id="14620" name="Column14620" dataDxfId="18154" totalsRowDxfId="1764"/>
    <tableColumn id="14621" name="Column14621" dataDxfId="18153" totalsRowDxfId="1763"/>
    <tableColumn id="14622" name="Column14622" dataDxfId="18152" totalsRowDxfId="1762"/>
    <tableColumn id="14623" name="Column14623" dataDxfId="18151" totalsRowDxfId="1761"/>
    <tableColumn id="14624" name="Column14624" dataDxfId="18150" totalsRowDxfId="1760"/>
    <tableColumn id="14625" name="Column14625" dataDxfId="18149" totalsRowDxfId="1759"/>
    <tableColumn id="14626" name="Column14626" dataDxfId="18148" totalsRowDxfId="1758"/>
    <tableColumn id="14627" name="Column14627" dataDxfId="18147" totalsRowDxfId="1757"/>
    <tableColumn id="14628" name="Column14628" dataDxfId="18146" totalsRowDxfId="1756"/>
    <tableColumn id="14629" name="Column14629" dataDxfId="18145" totalsRowDxfId="1755"/>
    <tableColumn id="14630" name="Column14630" dataDxfId="18144" totalsRowDxfId="1754"/>
    <tableColumn id="14631" name="Column14631" dataDxfId="18143" totalsRowDxfId="1753"/>
    <tableColumn id="14632" name="Column14632" dataDxfId="18142" totalsRowDxfId="1752"/>
    <tableColumn id="14633" name="Column14633" dataDxfId="18141" totalsRowDxfId="1751"/>
    <tableColumn id="14634" name="Column14634" dataDxfId="18140" totalsRowDxfId="1750"/>
    <tableColumn id="14635" name="Column14635" dataDxfId="18139" totalsRowDxfId="1749"/>
    <tableColumn id="14636" name="Column14636" dataDxfId="18138" totalsRowDxfId="1748"/>
    <tableColumn id="14637" name="Column14637" dataDxfId="18137" totalsRowDxfId="1747"/>
    <tableColumn id="14638" name="Column14638" dataDxfId="18136" totalsRowDxfId="1746"/>
    <tableColumn id="14639" name="Column14639" dataDxfId="18135" totalsRowDxfId="1745"/>
    <tableColumn id="14640" name="Column14640" dataDxfId="18134" totalsRowDxfId="1744"/>
    <tableColumn id="14641" name="Column14641" dataDxfId="18133" totalsRowDxfId="1743"/>
    <tableColumn id="14642" name="Column14642" dataDxfId="18132" totalsRowDxfId="1742"/>
    <tableColumn id="14643" name="Column14643" dataDxfId="18131" totalsRowDxfId="1741"/>
    <tableColumn id="14644" name="Column14644" dataDxfId="18130" totalsRowDxfId="1740"/>
    <tableColumn id="14645" name="Column14645" dataDxfId="18129" totalsRowDxfId="1739"/>
    <tableColumn id="14646" name="Column14646" dataDxfId="18128" totalsRowDxfId="1738"/>
    <tableColumn id="14647" name="Column14647" dataDxfId="18127" totalsRowDxfId="1737"/>
    <tableColumn id="14648" name="Column14648" dataDxfId="18126" totalsRowDxfId="1736"/>
    <tableColumn id="14649" name="Column14649" dataDxfId="18125" totalsRowDxfId="1735"/>
    <tableColumn id="14650" name="Column14650" dataDxfId="18124" totalsRowDxfId="1734"/>
    <tableColumn id="14651" name="Column14651" dataDxfId="18123" totalsRowDxfId="1733"/>
    <tableColumn id="14652" name="Column14652" dataDxfId="18122" totalsRowDxfId="1732"/>
    <tableColumn id="14653" name="Column14653" dataDxfId="18121" totalsRowDxfId="1731"/>
    <tableColumn id="14654" name="Column14654" dataDxfId="18120" totalsRowDxfId="1730"/>
    <tableColumn id="14655" name="Column14655" dataDxfId="18119" totalsRowDxfId="1729"/>
    <tableColumn id="14656" name="Column14656" dataDxfId="18118" totalsRowDxfId="1728"/>
    <tableColumn id="14657" name="Column14657" dataDxfId="18117" totalsRowDxfId="1727"/>
    <tableColumn id="14658" name="Column14658" dataDxfId="18116" totalsRowDxfId="1726"/>
    <tableColumn id="14659" name="Column14659" dataDxfId="18115" totalsRowDxfId="1725"/>
    <tableColumn id="14660" name="Column14660" dataDxfId="18114" totalsRowDxfId="1724"/>
    <tableColumn id="14661" name="Column14661" dataDxfId="18113" totalsRowDxfId="1723"/>
    <tableColumn id="14662" name="Column14662" dataDxfId="18112" totalsRowDxfId="1722"/>
    <tableColumn id="14663" name="Column14663" dataDxfId="18111" totalsRowDxfId="1721"/>
    <tableColumn id="14664" name="Column14664" dataDxfId="18110" totalsRowDxfId="1720"/>
    <tableColumn id="14665" name="Column14665" dataDxfId="18109" totalsRowDxfId="1719"/>
    <tableColumn id="14666" name="Column14666" dataDxfId="18108" totalsRowDxfId="1718"/>
    <tableColumn id="14667" name="Column14667" dataDxfId="18107" totalsRowDxfId="1717"/>
    <tableColumn id="14668" name="Column14668" dataDxfId="18106" totalsRowDxfId="1716"/>
    <tableColumn id="14669" name="Column14669" dataDxfId="18105" totalsRowDxfId="1715"/>
    <tableColumn id="14670" name="Column14670" dataDxfId="18104" totalsRowDxfId="1714"/>
    <tableColumn id="14671" name="Column14671" dataDxfId="18103" totalsRowDxfId="1713"/>
    <tableColumn id="14672" name="Column14672" dataDxfId="18102" totalsRowDxfId="1712"/>
    <tableColumn id="14673" name="Column14673" dataDxfId="18101" totalsRowDxfId="1711"/>
    <tableColumn id="14674" name="Column14674" dataDxfId="18100" totalsRowDxfId="1710"/>
    <tableColumn id="14675" name="Column14675" dataDxfId="18099" totalsRowDxfId="1709"/>
    <tableColumn id="14676" name="Column14676" dataDxfId="18098" totalsRowDxfId="1708"/>
    <tableColumn id="14677" name="Column14677" dataDxfId="18097" totalsRowDxfId="1707"/>
    <tableColumn id="14678" name="Column14678" dataDxfId="18096" totalsRowDxfId="1706"/>
    <tableColumn id="14679" name="Column14679" dataDxfId="18095" totalsRowDxfId="1705"/>
    <tableColumn id="14680" name="Column14680" dataDxfId="18094" totalsRowDxfId="1704"/>
    <tableColumn id="14681" name="Column14681" dataDxfId="18093" totalsRowDxfId="1703"/>
    <tableColumn id="14682" name="Column14682" dataDxfId="18092" totalsRowDxfId="1702"/>
    <tableColumn id="14683" name="Column14683" dataDxfId="18091" totalsRowDxfId="1701"/>
    <tableColumn id="14684" name="Column14684" dataDxfId="18090" totalsRowDxfId="1700"/>
    <tableColumn id="14685" name="Column14685" dataDxfId="18089" totalsRowDxfId="1699"/>
    <tableColumn id="14686" name="Column14686" dataDxfId="18088" totalsRowDxfId="1698"/>
    <tableColumn id="14687" name="Column14687" dataDxfId="18087" totalsRowDxfId="1697"/>
    <tableColumn id="14688" name="Column14688" dataDxfId="18086" totalsRowDxfId="1696"/>
    <tableColumn id="14689" name="Column14689" dataDxfId="18085" totalsRowDxfId="1695"/>
    <tableColumn id="14690" name="Column14690" dataDxfId="18084" totalsRowDxfId="1694"/>
    <tableColumn id="14691" name="Column14691" dataDxfId="18083" totalsRowDxfId="1693"/>
    <tableColumn id="14692" name="Column14692" dataDxfId="18082" totalsRowDxfId="1692"/>
    <tableColumn id="14693" name="Column14693" dataDxfId="18081" totalsRowDxfId="1691"/>
    <tableColumn id="14694" name="Column14694" dataDxfId="18080" totalsRowDxfId="1690"/>
    <tableColumn id="14695" name="Column14695" dataDxfId="18079" totalsRowDxfId="1689"/>
    <tableColumn id="14696" name="Column14696" dataDxfId="18078" totalsRowDxfId="1688"/>
    <tableColumn id="14697" name="Column14697" dataDxfId="18077" totalsRowDxfId="1687"/>
    <tableColumn id="14698" name="Column14698" dataDxfId="18076" totalsRowDxfId="1686"/>
    <tableColumn id="14699" name="Column14699" dataDxfId="18075" totalsRowDxfId="1685"/>
    <tableColumn id="14700" name="Column14700" dataDxfId="18074" totalsRowDxfId="1684"/>
    <tableColumn id="14701" name="Column14701" dataDxfId="18073" totalsRowDxfId="1683"/>
    <tableColumn id="14702" name="Column14702" dataDxfId="18072" totalsRowDxfId="1682"/>
    <tableColumn id="14703" name="Column14703" dataDxfId="18071" totalsRowDxfId="1681"/>
    <tableColumn id="14704" name="Column14704" dataDxfId="18070" totalsRowDxfId="1680"/>
    <tableColumn id="14705" name="Column14705" dataDxfId="18069" totalsRowDxfId="1679"/>
    <tableColumn id="14706" name="Column14706" dataDxfId="18068" totalsRowDxfId="1678"/>
    <tableColumn id="14707" name="Column14707" dataDxfId="18067" totalsRowDxfId="1677"/>
    <tableColumn id="14708" name="Column14708" dataDxfId="18066" totalsRowDxfId="1676"/>
    <tableColumn id="14709" name="Column14709" dataDxfId="18065" totalsRowDxfId="1675"/>
    <tableColumn id="14710" name="Column14710" dataDxfId="18064" totalsRowDxfId="1674"/>
    <tableColumn id="14711" name="Column14711" dataDxfId="18063" totalsRowDxfId="1673"/>
    <tableColumn id="14712" name="Column14712" dataDxfId="18062" totalsRowDxfId="1672"/>
    <tableColumn id="14713" name="Column14713" dataDxfId="18061" totalsRowDxfId="1671"/>
    <tableColumn id="14714" name="Column14714" dataDxfId="18060" totalsRowDxfId="1670"/>
    <tableColumn id="14715" name="Column14715" dataDxfId="18059" totalsRowDxfId="1669"/>
    <tableColumn id="14716" name="Column14716" dataDxfId="18058" totalsRowDxfId="1668"/>
    <tableColumn id="14717" name="Column14717" dataDxfId="18057" totalsRowDxfId="1667"/>
    <tableColumn id="14718" name="Column14718" dataDxfId="18056" totalsRowDxfId="1666"/>
    <tableColumn id="14719" name="Column14719" dataDxfId="18055" totalsRowDxfId="1665"/>
    <tableColumn id="14720" name="Column14720" dataDxfId="18054" totalsRowDxfId="1664"/>
    <tableColumn id="14721" name="Column14721" dataDxfId="18053" totalsRowDxfId="1663"/>
    <tableColumn id="14722" name="Column14722" dataDxfId="18052" totalsRowDxfId="1662"/>
    <tableColumn id="14723" name="Column14723" dataDxfId="18051" totalsRowDxfId="1661"/>
    <tableColumn id="14724" name="Column14724" dataDxfId="18050" totalsRowDxfId="1660"/>
    <tableColumn id="14725" name="Column14725" dataDxfId="18049" totalsRowDxfId="1659"/>
    <tableColumn id="14726" name="Column14726" dataDxfId="18048" totalsRowDxfId="1658"/>
    <tableColumn id="14727" name="Column14727" dataDxfId="18047" totalsRowDxfId="1657"/>
    <tableColumn id="14728" name="Column14728" dataDxfId="18046" totalsRowDxfId="1656"/>
    <tableColumn id="14729" name="Column14729" dataDxfId="18045" totalsRowDxfId="1655"/>
    <tableColumn id="14730" name="Column14730" dataDxfId="18044" totalsRowDxfId="1654"/>
    <tableColumn id="14731" name="Column14731" dataDxfId="18043" totalsRowDxfId="1653"/>
    <tableColumn id="14732" name="Column14732" dataDxfId="18042" totalsRowDxfId="1652"/>
    <tableColumn id="14733" name="Column14733" dataDxfId="18041" totalsRowDxfId="1651"/>
    <tableColumn id="14734" name="Column14734" dataDxfId="18040" totalsRowDxfId="1650"/>
    <tableColumn id="14735" name="Column14735" dataDxfId="18039" totalsRowDxfId="1649"/>
    <tableColumn id="14736" name="Column14736" dataDxfId="18038" totalsRowDxfId="1648"/>
    <tableColumn id="14737" name="Column14737" dataDxfId="18037" totalsRowDxfId="1647"/>
    <tableColumn id="14738" name="Column14738" dataDxfId="18036" totalsRowDxfId="1646"/>
    <tableColumn id="14739" name="Column14739" dataDxfId="18035" totalsRowDxfId="1645"/>
    <tableColumn id="14740" name="Column14740" dataDxfId="18034" totalsRowDxfId="1644"/>
    <tableColumn id="14741" name="Column14741" dataDxfId="18033" totalsRowDxfId="1643"/>
    <tableColumn id="14742" name="Column14742" dataDxfId="18032" totalsRowDxfId="1642"/>
    <tableColumn id="14743" name="Column14743" dataDxfId="18031" totalsRowDxfId="1641"/>
    <tableColumn id="14744" name="Column14744" dataDxfId="18030" totalsRowDxfId="1640"/>
    <tableColumn id="14745" name="Column14745" dataDxfId="18029" totalsRowDxfId="1639"/>
    <tableColumn id="14746" name="Column14746" dataDxfId="18028" totalsRowDxfId="1638"/>
    <tableColumn id="14747" name="Column14747" dataDxfId="18027" totalsRowDxfId="1637"/>
    <tableColumn id="14748" name="Column14748" dataDxfId="18026" totalsRowDxfId="1636"/>
    <tableColumn id="14749" name="Column14749" dataDxfId="18025" totalsRowDxfId="1635"/>
    <tableColumn id="14750" name="Column14750" dataDxfId="18024" totalsRowDxfId="1634"/>
    <tableColumn id="14751" name="Column14751" dataDxfId="18023" totalsRowDxfId="1633"/>
    <tableColumn id="14752" name="Column14752" dataDxfId="18022" totalsRowDxfId="1632"/>
    <tableColumn id="14753" name="Column14753" dataDxfId="18021" totalsRowDxfId="1631"/>
    <tableColumn id="14754" name="Column14754" dataDxfId="18020" totalsRowDxfId="1630"/>
    <tableColumn id="14755" name="Column14755" dataDxfId="18019" totalsRowDxfId="1629"/>
    <tableColumn id="14756" name="Column14756" dataDxfId="18018" totalsRowDxfId="1628"/>
    <tableColumn id="14757" name="Column14757" dataDxfId="18017" totalsRowDxfId="1627"/>
    <tableColumn id="14758" name="Column14758" dataDxfId="18016" totalsRowDxfId="1626"/>
    <tableColumn id="14759" name="Column14759" dataDxfId="18015" totalsRowDxfId="1625"/>
    <tableColumn id="14760" name="Column14760" dataDxfId="18014" totalsRowDxfId="1624"/>
    <tableColumn id="14761" name="Column14761" dataDxfId="18013" totalsRowDxfId="1623"/>
    <tableColumn id="14762" name="Column14762" dataDxfId="18012" totalsRowDxfId="1622"/>
    <tableColumn id="14763" name="Column14763" dataDxfId="18011" totalsRowDxfId="1621"/>
    <tableColumn id="14764" name="Column14764" dataDxfId="18010" totalsRowDxfId="1620"/>
    <tableColumn id="14765" name="Column14765" dataDxfId="18009" totalsRowDxfId="1619"/>
    <tableColumn id="14766" name="Column14766" dataDxfId="18008" totalsRowDxfId="1618"/>
    <tableColumn id="14767" name="Column14767" dataDxfId="18007" totalsRowDxfId="1617"/>
    <tableColumn id="14768" name="Column14768" dataDxfId="18006" totalsRowDxfId="1616"/>
    <tableColumn id="14769" name="Column14769" dataDxfId="18005" totalsRowDxfId="1615"/>
    <tableColumn id="14770" name="Column14770" dataDxfId="18004" totalsRowDxfId="1614"/>
    <tableColumn id="14771" name="Column14771" dataDxfId="18003" totalsRowDxfId="1613"/>
    <tableColumn id="14772" name="Column14772" dataDxfId="18002" totalsRowDxfId="1612"/>
    <tableColumn id="14773" name="Column14773" dataDxfId="18001" totalsRowDxfId="1611"/>
    <tableColumn id="14774" name="Column14774" dataDxfId="18000" totalsRowDxfId="1610"/>
    <tableColumn id="14775" name="Column14775" dataDxfId="17999" totalsRowDxfId="1609"/>
    <tableColumn id="14776" name="Column14776" dataDxfId="17998" totalsRowDxfId="1608"/>
    <tableColumn id="14777" name="Column14777" dataDxfId="17997" totalsRowDxfId="1607"/>
    <tableColumn id="14778" name="Column14778" dataDxfId="17996" totalsRowDxfId="1606"/>
    <tableColumn id="14779" name="Column14779" dataDxfId="17995" totalsRowDxfId="1605"/>
    <tableColumn id="14780" name="Column14780" dataDxfId="17994" totalsRowDxfId="1604"/>
    <tableColumn id="14781" name="Column14781" dataDxfId="17993" totalsRowDxfId="1603"/>
    <tableColumn id="14782" name="Column14782" dataDxfId="17992" totalsRowDxfId="1602"/>
    <tableColumn id="14783" name="Column14783" dataDxfId="17991" totalsRowDxfId="1601"/>
    <tableColumn id="14784" name="Column14784" dataDxfId="17990" totalsRowDxfId="1600"/>
    <tableColumn id="14785" name="Column14785" dataDxfId="17989" totalsRowDxfId="1599"/>
    <tableColumn id="14786" name="Column14786" dataDxfId="17988" totalsRowDxfId="1598"/>
    <tableColumn id="14787" name="Column14787" dataDxfId="17987" totalsRowDxfId="1597"/>
    <tableColumn id="14788" name="Column14788" dataDxfId="17986" totalsRowDxfId="1596"/>
    <tableColumn id="14789" name="Column14789" dataDxfId="17985" totalsRowDxfId="1595"/>
    <tableColumn id="14790" name="Column14790" dataDxfId="17984" totalsRowDxfId="1594"/>
    <tableColumn id="14791" name="Column14791" dataDxfId="17983" totalsRowDxfId="1593"/>
    <tableColumn id="14792" name="Column14792" dataDxfId="17982" totalsRowDxfId="1592"/>
    <tableColumn id="14793" name="Column14793" dataDxfId="17981" totalsRowDxfId="1591"/>
    <tableColumn id="14794" name="Column14794" dataDxfId="17980" totalsRowDxfId="1590"/>
    <tableColumn id="14795" name="Column14795" dataDxfId="17979" totalsRowDxfId="1589"/>
    <tableColumn id="14796" name="Column14796" dataDxfId="17978" totalsRowDxfId="1588"/>
    <tableColumn id="14797" name="Column14797" dataDxfId="17977" totalsRowDxfId="1587"/>
    <tableColumn id="14798" name="Column14798" dataDxfId="17976" totalsRowDxfId="1586"/>
    <tableColumn id="14799" name="Column14799" dataDxfId="17975" totalsRowDxfId="1585"/>
    <tableColumn id="14800" name="Column14800" dataDxfId="17974" totalsRowDxfId="1584"/>
    <tableColumn id="14801" name="Column14801" dataDxfId="17973" totalsRowDxfId="1583"/>
    <tableColumn id="14802" name="Column14802" dataDxfId="17972" totalsRowDxfId="1582"/>
    <tableColumn id="14803" name="Column14803" dataDxfId="17971" totalsRowDxfId="1581"/>
    <tableColumn id="14804" name="Column14804" dataDxfId="17970" totalsRowDxfId="1580"/>
    <tableColumn id="14805" name="Column14805" dataDxfId="17969" totalsRowDxfId="1579"/>
    <tableColumn id="14806" name="Column14806" dataDxfId="17968" totalsRowDxfId="1578"/>
    <tableColumn id="14807" name="Column14807" dataDxfId="17967" totalsRowDxfId="1577"/>
    <tableColumn id="14808" name="Column14808" dataDxfId="17966" totalsRowDxfId="1576"/>
    <tableColumn id="14809" name="Column14809" dataDxfId="17965" totalsRowDxfId="1575"/>
    <tableColumn id="14810" name="Column14810" dataDxfId="17964" totalsRowDxfId="1574"/>
    <tableColumn id="14811" name="Column14811" dataDxfId="17963" totalsRowDxfId="1573"/>
    <tableColumn id="14812" name="Column14812" dataDxfId="17962" totalsRowDxfId="1572"/>
    <tableColumn id="14813" name="Column14813" dataDxfId="17961" totalsRowDxfId="1571"/>
    <tableColumn id="14814" name="Column14814" dataDxfId="17960" totalsRowDxfId="1570"/>
    <tableColumn id="14815" name="Column14815" dataDxfId="17959" totalsRowDxfId="1569"/>
    <tableColumn id="14816" name="Column14816" dataDxfId="17958" totalsRowDxfId="1568"/>
    <tableColumn id="14817" name="Column14817" dataDxfId="17957" totalsRowDxfId="1567"/>
    <tableColumn id="14818" name="Column14818" dataDxfId="17956" totalsRowDxfId="1566"/>
    <tableColumn id="14819" name="Column14819" dataDxfId="17955" totalsRowDxfId="1565"/>
    <tableColumn id="14820" name="Column14820" dataDxfId="17954" totalsRowDxfId="1564"/>
    <tableColumn id="14821" name="Column14821" dataDxfId="17953" totalsRowDxfId="1563"/>
    <tableColumn id="14822" name="Column14822" dataDxfId="17952" totalsRowDxfId="1562"/>
    <tableColumn id="14823" name="Column14823" dataDxfId="17951" totalsRowDxfId="1561"/>
    <tableColumn id="14824" name="Column14824" dataDxfId="17950" totalsRowDxfId="1560"/>
    <tableColumn id="14825" name="Column14825" dataDxfId="17949" totalsRowDxfId="1559"/>
    <tableColumn id="14826" name="Column14826" dataDxfId="17948" totalsRowDxfId="1558"/>
    <tableColumn id="14827" name="Column14827" dataDxfId="17947" totalsRowDxfId="1557"/>
    <tableColumn id="14828" name="Column14828" dataDxfId="17946" totalsRowDxfId="1556"/>
    <tableColumn id="14829" name="Column14829" dataDxfId="17945" totalsRowDxfId="1555"/>
    <tableColumn id="14830" name="Column14830" dataDxfId="17944" totalsRowDxfId="1554"/>
    <tableColumn id="14831" name="Column14831" dataDxfId="17943" totalsRowDxfId="1553"/>
    <tableColumn id="14832" name="Column14832" dataDxfId="17942" totalsRowDxfId="1552"/>
    <tableColumn id="14833" name="Column14833" dataDxfId="17941" totalsRowDxfId="1551"/>
    <tableColumn id="14834" name="Column14834" dataDxfId="17940" totalsRowDxfId="1550"/>
    <tableColumn id="14835" name="Column14835" dataDxfId="17939" totalsRowDxfId="1549"/>
    <tableColumn id="14836" name="Column14836" dataDxfId="17938" totalsRowDxfId="1548"/>
    <tableColumn id="14837" name="Column14837" dataDxfId="17937" totalsRowDxfId="1547"/>
    <tableColumn id="14838" name="Column14838" dataDxfId="17936" totalsRowDxfId="1546"/>
    <tableColumn id="14839" name="Column14839" dataDxfId="17935" totalsRowDxfId="1545"/>
    <tableColumn id="14840" name="Column14840" dataDxfId="17934" totalsRowDxfId="1544"/>
    <tableColumn id="14841" name="Column14841" dataDxfId="17933" totalsRowDxfId="1543"/>
    <tableColumn id="14842" name="Column14842" dataDxfId="17932" totalsRowDxfId="1542"/>
    <tableColumn id="14843" name="Column14843" dataDxfId="17931" totalsRowDxfId="1541"/>
    <tableColumn id="14844" name="Column14844" dataDxfId="17930" totalsRowDxfId="1540"/>
    <tableColumn id="14845" name="Column14845" dataDxfId="17929" totalsRowDxfId="1539"/>
    <tableColumn id="14846" name="Column14846" dataDxfId="17928" totalsRowDxfId="1538"/>
    <tableColumn id="14847" name="Column14847" dataDxfId="17927" totalsRowDxfId="1537"/>
    <tableColumn id="14848" name="Column14848" dataDxfId="17926" totalsRowDxfId="1536"/>
    <tableColumn id="14849" name="Column14849" dataDxfId="17925" totalsRowDxfId="1535"/>
    <tableColumn id="14850" name="Column14850" dataDxfId="17924" totalsRowDxfId="1534"/>
    <tableColumn id="14851" name="Column14851" dataDxfId="17923" totalsRowDxfId="1533"/>
    <tableColumn id="14852" name="Column14852" dataDxfId="17922" totalsRowDxfId="1532"/>
    <tableColumn id="14853" name="Column14853" dataDxfId="17921" totalsRowDxfId="1531"/>
    <tableColumn id="14854" name="Column14854" dataDxfId="17920" totalsRowDxfId="1530"/>
    <tableColumn id="14855" name="Column14855" dataDxfId="17919" totalsRowDxfId="1529"/>
    <tableColumn id="14856" name="Column14856" dataDxfId="17918" totalsRowDxfId="1528"/>
    <tableColumn id="14857" name="Column14857" dataDxfId="17917" totalsRowDxfId="1527"/>
    <tableColumn id="14858" name="Column14858" dataDxfId="17916" totalsRowDxfId="1526"/>
    <tableColumn id="14859" name="Column14859" dataDxfId="17915" totalsRowDxfId="1525"/>
    <tableColumn id="14860" name="Column14860" dataDxfId="17914" totalsRowDxfId="1524"/>
    <tableColumn id="14861" name="Column14861" dataDxfId="17913" totalsRowDxfId="1523"/>
    <tableColumn id="14862" name="Column14862" dataDxfId="17912" totalsRowDxfId="1522"/>
    <tableColumn id="14863" name="Column14863" dataDxfId="17911" totalsRowDxfId="1521"/>
    <tableColumn id="14864" name="Column14864" dataDxfId="17910" totalsRowDxfId="1520"/>
    <tableColumn id="14865" name="Column14865" dataDxfId="17909" totalsRowDxfId="1519"/>
    <tableColumn id="14866" name="Column14866" dataDxfId="17908" totalsRowDxfId="1518"/>
    <tableColumn id="14867" name="Column14867" dataDxfId="17907" totalsRowDxfId="1517"/>
    <tableColumn id="14868" name="Column14868" dataDxfId="17906" totalsRowDxfId="1516"/>
    <tableColumn id="14869" name="Column14869" dataDxfId="17905" totalsRowDxfId="1515"/>
    <tableColumn id="14870" name="Column14870" dataDxfId="17904" totalsRowDxfId="1514"/>
    <tableColumn id="14871" name="Column14871" dataDxfId="17903" totalsRowDxfId="1513"/>
    <tableColumn id="14872" name="Column14872" dataDxfId="17902" totalsRowDxfId="1512"/>
    <tableColumn id="14873" name="Column14873" dataDxfId="17901" totalsRowDxfId="1511"/>
    <tableColumn id="14874" name="Column14874" dataDxfId="17900" totalsRowDxfId="1510"/>
    <tableColumn id="14875" name="Column14875" dataDxfId="17899" totalsRowDxfId="1509"/>
    <tableColumn id="14876" name="Column14876" dataDxfId="17898" totalsRowDxfId="1508"/>
    <tableColumn id="14877" name="Column14877" dataDxfId="17897" totalsRowDxfId="1507"/>
    <tableColumn id="14878" name="Column14878" dataDxfId="17896" totalsRowDxfId="1506"/>
    <tableColumn id="14879" name="Column14879" dataDxfId="17895" totalsRowDxfId="1505"/>
    <tableColumn id="14880" name="Column14880" dataDxfId="17894" totalsRowDxfId="1504"/>
    <tableColumn id="14881" name="Column14881" dataDxfId="17893" totalsRowDxfId="1503"/>
    <tableColumn id="14882" name="Column14882" dataDxfId="17892" totalsRowDxfId="1502"/>
    <tableColumn id="14883" name="Column14883" dataDxfId="17891" totalsRowDxfId="1501"/>
    <tableColumn id="14884" name="Column14884" dataDxfId="17890" totalsRowDxfId="1500"/>
    <tableColumn id="14885" name="Column14885" dataDxfId="17889" totalsRowDxfId="1499"/>
    <tableColumn id="14886" name="Column14886" dataDxfId="17888" totalsRowDxfId="1498"/>
    <tableColumn id="14887" name="Column14887" dataDxfId="17887" totalsRowDxfId="1497"/>
    <tableColumn id="14888" name="Column14888" dataDxfId="17886" totalsRowDxfId="1496"/>
    <tableColumn id="14889" name="Column14889" dataDxfId="17885" totalsRowDxfId="1495"/>
    <tableColumn id="14890" name="Column14890" dataDxfId="17884" totalsRowDxfId="1494"/>
    <tableColumn id="14891" name="Column14891" dataDxfId="17883" totalsRowDxfId="1493"/>
    <tableColumn id="14892" name="Column14892" dataDxfId="17882" totalsRowDxfId="1492"/>
    <tableColumn id="14893" name="Column14893" dataDxfId="17881" totalsRowDxfId="1491"/>
    <tableColumn id="14894" name="Column14894" dataDxfId="17880" totalsRowDxfId="1490"/>
    <tableColumn id="14895" name="Column14895" dataDxfId="17879" totalsRowDxfId="1489"/>
    <tableColumn id="14896" name="Column14896" dataDxfId="17878" totalsRowDxfId="1488"/>
    <tableColumn id="14897" name="Column14897" dataDxfId="17877" totalsRowDxfId="1487"/>
    <tableColumn id="14898" name="Column14898" dataDxfId="17876" totalsRowDxfId="1486"/>
    <tableColumn id="14899" name="Column14899" dataDxfId="17875" totalsRowDxfId="1485"/>
    <tableColumn id="14900" name="Column14900" dataDxfId="17874" totalsRowDxfId="1484"/>
    <tableColumn id="14901" name="Column14901" dataDxfId="17873" totalsRowDxfId="1483"/>
    <tableColumn id="14902" name="Column14902" dataDxfId="17872" totalsRowDxfId="1482"/>
    <tableColumn id="14903" name="Column14903" dataDxfId="17871" totalsRowDxfId="1481"/>
    <tableColumn id="14904" name="Column14904" dataDxfId="17870" totalsRowDxfId="1480"/>
    <tableColumn id="14905" name="Column14905" dataDxfId="17869" totalsRowDxfId="1479"/>
    <tableColumn id="14906" name="Column14906" dataDxfId="17868" totalsRowDxfId="1478"/>
    <tableColumn id="14907" name="Column14907" dataDxfId="17867" totalsRowDxfId="1477"/>
    <tableColumn id="14908" name="Column14908" dataDxfId="17866" totalsRowDxfId="1476"/>
    <tableColumn id="14909" name="Column14909" dataDxfId="17865" totalsRowDxfId="1475"/>
    <tableColumn id="14910" name="Column14910" dataDxfId="17864" totalsRowDxfId="1474"/>
    <tableColumn id="14911" name="Column14911" dataDxfId="17863" totalsRowDxfId="1473"/>
    <tableColumn id="14912" name="Column14912" dataDxfId="17862" totalsRowDxfId="1472"/>
    <tableColumn id="14913" name="Column14913" dataDxfId="17861" totalsRowDxfId="1471"/>
    <tableColumn id="14914" name="Column14914" dataDxfId="17860" totalsRowDxfId="1470"/>
    <tableColumn id="14915" name="Column14915" dataDxfId="17859" totalsRowDxfId="1469"/>
    <tableColumn id="14916" name="Column14916" dataDxfId="17858" totalsRowDxfId="1468"/>
    <tableColumn id="14917" name="Column14917" dataDxfId="17857" totalsRowDxfId="1467"/>
    <tableColumn id="14918" name="Column14918" dataDxfId="17856" totalsRowDxfId="1466"/>
    <tableColumn id="14919" name="Column14919" dataDxfId="17855" totalsRowDxfId="1465"/>
    <tableColumn id="14920" name="Column14920" dataDxfId="17854" totalsRowDxfId="1464"/>
    <tableColumn id="14921" name="Column14921" dataDxfId="17853" totalsRowDxfId="1463"/>
    <tableColumn id="14922" name="Column14922" dataDxfId="17852" totalsRowDxfId="1462"/>
    <tableColumn id="14923" name="Column14923" dataDxfId="17851" totalsRowDxfId="1461"/>
    <tableColumn id="14924" name="Column14924" dataDxfId="17850" totalsRowDxfId="1460"/>
    <tableColumn id="14925" name="Column14925" dataDxfId="17849" totalsRowDxfId="1459"/>
    <tableColumn id="14926" name="Column14926" dataDxfId="17848" totalsRowDxfId="1458"/>
    <tableColumn id="14927" name="Column14927" dataDxfId="17847" totalsRowDxfId="1457"/>
    <tableColumn id="14928" name="Column14928" dataDxfId="17846" totalsRowDxfId="1456"/>
    <tableColumn id="14929" name="Column14929" dataDxfId="17845" totalsRowDxfId="1455"/>
    <tableColumn id="14930" name="Column14930" dataDxfId="17844" totalsRowDxfId="1454"/>
    <tableColumn id="14931" name="Column14931" dataDxfId="17843" totalsRowDxfId="1453"/>
    <tableColumn id="14932" name="Column14932" dataDxfId="17842" totalsRowDxfId="1452"/>
    <tableColumn id="14933" name="Column14933" dataDxfId="17841" totalsRowDxfId="1451"/>
    <tableColumn id="14934" name="Column14934" dataDxfId="17840" totalsRowDxfId="1450"/>
    <tableColumn id="14935" name="Column14935" dataDxfId="17839" totalsRowDxfId="1449"/>
    <tableColumn id="14936" name="Column14936" dataDxfId="17838" totalsRowDxfId="1448"/>
    <tableColumn id="14937" name="Column14937" dataDxfId="17837" totalsRowDxfId="1447"/>
    <tableColumn id="14938" name="Column14938" dataDxfId="17836" totalsRowDxfId="1446"/>
    <tableColumn id="14939" name="Column14939" dataDxfId="17835" totalsRowDxfId="1445"/>
    <tableColumn id="14940" name="Column14940" dataDxfId="17834" totalsRowDxfId="1444"/>
    <tableColumn id="14941" name="Column14941" dataDxfId="17833" totalsRowDxfId="1443"/>
    <tableColumn id="14942" name="Column14942" dataDxfId="17832" totalsRowDxfId="1442"/>
    <tableColumn id="14943" name="Column14943" dataDxfId="17831" totalsRowDxfId="1441"/>
    <tableColumn id="14944" name="Column14944" dataDxfId="17830" totalsRowDxfId="1440"/>
    <tableColumn id="14945" name="Column14945" dataDxfId="17829" totalsRowDxfId="1439"/>
    <tableColumn id="14946" name="Column14946" dataDxfId="17828" totalsRowDxfId="1438"/>
    <tableColumn id="14947" name="Column14947" dataDxfId="17827" totalsRowDxfId="1437"/>
    <tableColumn id="14948" name="Column14948" dataDxfId="17826" totalsRowDxfId="1436"/>
    <tableColumn id="14949" name="Column14949" dataDxfId="17825" totalsRowDxfId="1435"/>
    <tableColumn id="14950" name="Column14950" dataDxfId="17824" totalsRowDxfId="1434"/>
    <tableColumn id="14951" name="Column14951" dataDxfId="17823" totalsRowDxfId="1433"/>
    <tableColumn id="14952" name="Column14952" dataDxfId="17822" totalsRowDxfId="1432"/>
    <tableColumn id="14953" name="Column14953" dataDxfId="17821" totalsRowDxfId="1431"/>
    <tableColumn id="14954" name="Column14954" dataDxfId="17820" totalsRowDxfId="1430"/>
    <tableColumn id="14955" name="Column14955" dataDxfId="17819" totalsRowDxfId="1429"/>
    <tableColumn id="14956" name="Column14956" dataDxfId="17818" totalsRowDxfId="1428"/>
    <tableColumn id="14957" name="Column14957" dataDxfId="17817" totalsRowDxfId="1427"/>
    <tableColumn id="14958" name="Column14958" dataDxfId="17816" totalsRowDxfId="1426"/>
    <tableColumn id="14959" name="Column14959" dataDxfId="17815" totalsRowDxfId="1425"/>
    <tableColumn id="14960" name="Column14960" dataDxfId="17814" totalsRowDxfId="1424"/>
    <tableColumn id="14961" name="Column14961" dataDxfId="17813" totalsRowDxfId="1423"/>
    <tableColumn id="14962" name="Column14962" dataDxfId="17812" totalsRowDxfId="1422"/>
    <tableColumn id="14963" name="Column14963" dataDxfId="17811" totalsRowDxfId="1421"/>
    <tableColumn id="14964" name="Column14964" dataDxfId="17810" totalsRowDxfId="1420"/>
    <tableColumn id="14965" name="Column14965" dataDxfId="17809" totalsRowDxfId="1419"/>
    <tableColumn id="14966" name="Column14966" dataDxfId="17808" totalsRowDxfId="1418"/>
    <tableColumn id="14967" name="Column14967" dataDxfId="17807" totalsRowDxfId="1417"/>
    <tableColumn id="14968" name="Column14968" dataDxfId="17806" totalsRowDxfId="1416"/>
    <tableColumn id="14969" name="Column14969" dataDxfId="17805" totalsRowDxfId="1415"/>
    <tableColumn id="14970" name="Column14970" dataDxfId="17804" totalsRowDxfId="1414"/>
    <tableColumn id="14971" name="Column14971" dataDxfId="17803" totalsRowDxfId="1413"/>
    <tableColumn id="14972" name="Column14972" dataDxfId="17802" totalsRowDxfId="1412"/>
    <tableColumn id="14973" name="Column14973" dataDxfId="17801" totalsRowDxfId="1411"/>
    <tableColumn id="14974" name="Column14974" dataDxfId="17800" totalsRowDxfId="1410"/>
    <tableColumn id="14975" name="Column14975" dataDxfId="17799" totalsRowDxfId="1409"/>
    <tableColumn id="14976" name="Column14976" dataDxfId="17798" totalsRowDxfId="1408"/>
    <tableColumn id="14977" name="Column14977" dataDxfId="17797" totalsRowDxfId="1407"/>
    <tableColumn id="14978" name="Column14978" dataDxfId="17796" totalsRowDxfId="1406"/>
    <tableColumn id="14979" name="Column14979" dataDxfId="17795" totalsRowDxfId="1405"/>
    <tableColumn id="14980" name="Column14980" dataDxfId="17794" totalsRowDxfId="1404"/>
    <tableColumn id="14981" name="Column14981" dataDxfId="17793" totalsRowDxfId="1403"/>
    <tableColumn id="14982" name="Column14982" dataDxfId="17792" totalsRowDxfId="1402"/>
    <tableColumn id="14983" name="Column14983" dataDxfId="17791" totalsRowDxfId="1401"/>
    <tableColumn id="14984" name="Column14984" dataDxfId="17790" totalsRowDxfId="1400"/>
    <tableColumn id="14985" name="Column14985" dataDxfId="17789" totalsRowDxfId="1399"/>
    <tableColumn id="14986" name="Column14986" dataDxfId="17788" totalsRowDxfId="1398"/>
    <tableColumn id="14987" name="Column14987" dataDxfId="17787" totalsRowDxfId="1397"/>
    <tableColumn id="14988" name="Column14988" dataDxfId="17786" totalsRowDxfId="1396"/>
    <tableColumn id="14989" name="Column14989" dataDxfId="17785" totalsRowDxfId="1395"/>
    <tableColumn id="14990" name="Column14990" dataDxfId="17784" totalsRowDxfId="1394"/>
    <tableColumn id="14991" name="Column14991" dataDxfId="17783" totalsRowDxfId="1393"/>
    <tableColumn id="14992" name="Column14992" dataDxfId="17782" totalsRowDxfId="1392"/>
    <tableColumn id="14993" name="Column14993" dataDxfId="17781" totalsRowDxfId="1391"/>
    <tableColumn id="14994" name="Column14994" dataDxfId="17780" totalsRowDxfId="1390"/>
    <tableColumn id="14995" name="Column14995" dataDxfId="17779" totalsRowDxfId="1389"/>
    <tableColumn id="14996" name="Column14996" dataDxfId="17778" totalsRowDxfId="1388"/>
    <tableColumn id="14997" name="Column14997" dataDxfId="17777" totalsRowDxfId="1387"/>
    <tableColumn id="14998" name="Column14998" dataDxfId="17776" totalsRowDxfId="1386"/>
    <tableColumn id="14999" name="Column14999" dataDxfId="17775" totalsRowDxfId="1385"/>
    <tableColumn id="15000" name="Column15000" dataDxfId="17774" totalsRowDxfId="1384"/>
    <tableColumn id="15001" name="Column15001" dataDxfId="17773" totalsRowDxfId="1383"/>
    <tableColumn id="15002" name="Column15002" dataDxfId="17772" totalsRowDxfId="1382"/>
    <tableColumn id="15003" name="Column15003" dataDxfId="17771" totalsRowDxfId="1381"/>
    <tableColumn id="15004" name="Column15004" dataDxfId="17770" totalsRowDxfId="1380"/>
    <tableColumn id="15005" name="Column15005" dataDxfId="17769" totalsRowDxfId="1379"/>
    <tableColumn id="15006" name="Column15006" dataDxfId="17768" totalsRowDxfId="1378"/>
    <tableColumn id="15007" name="Column15007" dataDxfId="17767" totalsRowDxfId="1377"/>
    <tableColumn id="15008" name="Column15008" dataDxfId="17766" totalsRowDxfId="1376"/>
    <tableColumn id="15009" name="Column15009" dataDxfId="17765" totalsRowDxfId="1375"/>
    <tableColumn id="15010" name="Column15010" dataDxfId="17764" totalsRowDxfId="1374"/>
    <tableColumn id="15011" name="Column15011" dataDxfId="17763" totalsRowDxfId="1373"/>
    <tableColumn id="15012" name="Column15012" dataDxfId="17762" totalsRowDxfId="1372"/>
    <tableColumn id="15013" name="Column15013" dataDxfId="17761" totalsRowDxfId="1371"/>
    <tableColumn id="15014" name="Column15014" dataDxfId="17760" totalsRowDxfId="1370"/>
    <tableColumn id="15015" name="Column15015" dataDxfId="17759" totalsRowDxfId="1369"/>
    <tableColumn id="15016" name="Column15016" dataDxfId="17758" totalsRowDxfId="1368"/>
    <tableColumn id="15017" name="Column15017" dataDxfId="17757" totalsRowDxfId="1367"/>
    <tableColumn id="15018" name="Column15018" dataDxfId="17756" totalsRowDxfId="1366"/>
    <tableColumn id="15019" name="Column15019" dataDxfId="17755" totalsRowDxfId="1365"/>
    <tableColumn id="15020" name="Column15020" dataDxfId="17754" totalsRowDxfId="1364"/>
    <tableColumn id="15021" name="Column15021" dataDxfId="17753" totalsRowDxfId="1363"/>
    <tableColumn id="15022" name="Column15022" dataDxfId="17752" totalsRowDxfId="1362"/>
    <tableColumn id="15023" name="Column15023" dataDxfId="17751" totalsRowDxfId="1361"/>
    <tableColumn id="15024" name="Column15024" dataDxfId="17750" totalsRowDxfId="1360"/>
    <tableColumn id="15025" name="Column15025" dataDxfId="17749" totalsRowDxfId="1359"/>
    <tableColumn id="15026" name="Column15026" dataDxfId="17748" totalsRowDxfId="1358"/>
    <tableColumn id="15027" name="Column15027" dataDxfId="17747" totalsRowDxfId="1357"/>
    <tableColumn id="15028" name="Column15028" dataDxfId="17746" totalsRowDxfId="1356"/>
    <tableColumn id="15029" name="Column15029" dataDxfId="17745" totalsRowDxfId="1355"/>
    <tableColumn id="15030" name="Column15030" dataDxfId="17744" totalsRowDxfId="1354"/>
    <tableColumn id="15031" name="Column15031" dataDxfId="17743" totalsRowDxfId="1353"/>
    <tableColumn id="15032" name="Column15032" dataDxfId="17742" totalsRowDxfId="1352"/>
    <tableColumn id="15033" name="Column15033" dataDxfId="17741" totalsRowDxfId="1351"/>
    <tableColumn id="15034" name="Column15034" dataDxfId="17740" totalsRowDxfId="1350"/>
    <tableColumn id="15035" name="Column15035" dataDxfId="17739" totalsRowDxfId="1349"/>
    <tableColumn id="15036" name="Column15036" dataDxfId="17738" totalsRowDxfId="1348"/>
    <tableColumn id="15037" name="Column15037" dataDxfId="17737" totalsRowDxfId="1347"/>
    <tableColumn id="15038" name="Column15038" dataDxfId="17736" totalsRowDxfId="1346"/>
    <tableColumn id="15039" name="Column15039" dataDxfId="17735" totalsRowDxfId="1345"/>
    <tableColumn id="15040" name="Column15040" dataDxfId="17734" totalsRowDxfId="1344"/>
    <tableColumn id="15041" name="Column15041" dataDxfId="17733" totalsRowDxfId="1343"/>
    <tableColumn id="15042" name="Column15042" dataDxfId="17732" totalsRowDxfId="1342"/>
    <tableColumn id="15043" name="Column15043" dataDxfId="17731" totalsRowDxfId="1341"/>
    <tableColumn id="15044" name="Column15044" dataDxfId="17730" totalsRowDxfId="1340"/>
    <tableColumn id="15045" name="Column15045" dataDxfId="17729" totalsRowDxfId="1339"/>
    <tableColumn id="15046" name="Column15046" dataDxfId="17728" totalsRowDxfId="1338"/>
    <tableColumn id="15047" name="Column15047" dataDxfId="17727" totalsRowDxfId="1337"/>
    <tableColumn id="15048" name="Column15048" dataDxfId="17726" totalsRowDxfId="1336"/>
    <tableColumn id="15049" name="Column15049" dataDxfId="17725" totalsRowDxfId="1335"/>
    <tableColumn id="15050" name="Column15050" dataDxfId="17724" totalsRowDxfId="1334"/>
    <tableColumn id="15051" name="Column15051" dataDxfId="17723" totalsRowDxfId="1333"/>
    <tableColumn id="15052" name="Column15052" dataDxfId="17722" totalsRowDxfId="1332"/>
    <tableColumn id="15053" name="Column15053" dataDxfId="17721" totalsRowDxfId="1331"/>
    <tableColumn id="15054" name="Column15054" dataDxfId="17720" totalsRowDxfId="1330"/>
    <tableColumn id="15055" name="Column15055" dataDxfId="17719" totalsRowDxfId="1329"/>
    <tableColumn id="15056" name="Column15056" dataDxfId="17718" totalsRowDxfId="1328"/>
    <tableColumn id="15057" name="Column15057" dataDxfId="17717" totalsRowDxfId="1327"/>
    <tableColumn id="15058" name="Column15058" dataDxfId="17716" totalsRowDxfId="1326"/>
    <tableColumn id="15059" name="Column15059" dataDxfId="17715" totalsRowDxfId="1325"/>
    <tableColumn id="15060" name="Column15060" dataDxfId="17714" totalsRowDxfId="1324"/>
    <tableColumn id="15061" name="Column15061" dataDxfId="17713" totalsRowDxfId="1323"/>
    <tableColumn id="15062" name="Column15062" dataDxfId="17712" totalsRowDxfId="1322"/>
    <tableColumn id="15063" name="Column15063" dataDxfId="17711" totalsRowDxfId="1321"/>
    <tableColumn id="15064" name="Column15064" dataDxfId="17710" totalsRowDxfId="1320"/>
    <tableColumn id="15065" name="Column15065" dataDxfId="17709" totalsRowDxfId="1319"/>
    <tableColumn id="15066" name="Column15066" dataDxfId="17708" totalsRowDxfId="1318"/>
    <tableColumn id="15067" name="Column15067" dataDxfId="17707" totalsRowDxfId="1317"/>
    <tableColumn id="15068" name="Column15068" dataDxfId="17706" totalsRowDxfId="1316"/>
    <tableColumn id="15069" name="Column15069" dataDxfId="17705" totalsRowDxfId="1315"/>
    <tableColumn id="15070" name="Column15070" dataDxfId="17704" totalsRowDxfId="1314"/>
    <tableColumn id="15071" name="Column15071" dataDxfId="17703" totalsRowDxfId="1313"/>
    <tableColumn id="15072" name="Column15072" dataDxfId="17702" totalsRowDxfId="1312"/>
    <tableColumn id="15073" name="Column15073" dataDxfId="17701" totalsRowDxfId="1311"/>
    <tableColumn id="15074" name="Column15074" dataDxfId="17700" totalsRowDxfId="1310"/>
    <tableColumn id="15075" name="Column15075" dataDxfId="17699" totalsRowDxfId="1309"/>
    <tableColumn id="15076" name="Column15076" dataDxfId="17698" totalsRowDxfId="1308"/>
    <tableColumn id="15077" name="Column15077" dataDxfId="17697" totalsRowDxfId="1307"/>
    <tableColumn id="15078" name="Column15078" dataDxfId="17696" totalsRowDxfId="1306"/>
    <tableColumn id="15079" name="Column15079" dataDxfId="17695" totalsRowDxfId="1305"/>
    <tableColumn id="15080" name="Column15080" dataDxfId="17694" totalsRowDxfId="1304"/>
    <tableColumn id="15081" name="Column15081" dataDxfId="17693" totalsRowDxfId="1303"/>
    <tableColumn id="15082" name="Column15082" dataDxfId="17692" totalsRowDxfId="1302"/>
    <tableColumn id="15083" name="Column15083" dataDxfId="17691" totalsRowDxfId="1301"/>
    <tableColumn id="15084" name="Column15084" dataDxfId="17690" totalsRowDxfId="1300"/>
    <tableColumn id="15085" name="Column15085" dataDxfId="17689" totalsRowDxfId="1299"/>
    <tableColumn id="15086" name="Column15086" dataDxfId="17688" totalsRowDxfId="1298"/>
    <tableColumn id="15087" name="Column15087" dataDxfId="17687" totalsRowDxfId="1297"/>
    <tableColumn id="15088" name="Column15088" dataDxfId="17686" totalsRowDxfId="1296"/>
    <tableColumn id="15089" name="Column15089" dataDxfId="17685" totalsRowDxfId="1295"/>
    <tableColumn id="15090" name="Column15090" dataDxfId="17684" totalsRowDxfId="1294"/>
    <tableColumn id="15091" name="Column15091" dataDxfId="17683" totalsRowDxfId="1293"/>
    <tableColumn id="15092" name="Column15092" dataDxfId="17682" totalsRowDxfId="1292"/>
    <tableColumn id="15093" name="Column15093" dataDxfId="17681" totalsRowDxfId="1291"/>
    <tableColumn id="15094" name="Column15094" dataDxfId="17680" totalsRowDxfId="1290"/>
    <tableColumn id="15095" name="Column15095" dataDxfId="17679" totalsRowDxfId="1289"/>
    <tableColumn id="15096" name="Column15096" dataDxfId="17678" totalsRowDxfId="1288"/>
    <tableColumn id="15097" name="Column15097" dataDxfId="17677" totalsRowDxfId="1287"/>
    <tableColumn id="15098" name="Column15098" dataDxfId="17676" totalsRowDxfId="1286"/>
    <tableColumn id="15099" name="Column15099" dataDxfId="17675" totalsRowDxfId="1285"/>
    <tableColumn id="15100" name="Column15100" dataDxfId="17674" totalsRowDxfId="1284"/>
    <tableColumn id="15101" name="Column15101" dataDxfId="17673" totalsRowDxfId="1283"/>
    <tableColumn id="15102" name="Column15102" dataDxfId="17672" totalsRowDxfId="1282"/>
    <tableColumn id="15103" name="Column15103" dataDxfId="17671" totalsRowDxfId="1281"/>
    <tableColumn id="15104" name="Column15104" dataDxfId="17670" totalsRowDxfId="1280"/>
    <tableColumn id="15105" name="Column15105" dataDxfId="17669" totalsRowDxfId="1279"/>
    <tableColumn id="15106" name="Column15106" dataDxfId="17668" totalsRowDxfId="1278"/>
    <tableColumn id="15107" name="Column15107" dataDxfId="17667" totalsRowDxfId="1277"/>
    <tableColumn id="15108" name="Column15108" dataDxfId="17666" totalsRowDxfId="1276"/>
    <tableColumn id="15109" name="Column15109" dataDxfId="17665" totalsRowDxfId="1275"/>
    <tableColumn id="15110" name="Column15110" dataDxfId="17664" totalsRowDxfId="1274"/>
    <tableColumn id="15111" name="Column15111" dataDxfId="17663" totalsRowDxfId="1273"/>
    <tableColumn id="15112" name="Column15112" dataDxfId="17662" totalsRowDxfId="1272"/>
    <tableColumn id="15113" name="Column15113" dataDxfId="17661" totalsRowDxfId="1271"/>
    <tableColumn id="15114" name="Column15114" dataDxfId="17660" totalsRowDxfId="1270"/>
    <tableColumn id="15115" name="Column15115" dataDxfId="17659" totalsRowDxfId="1269"/>
    <tableColumn id="15116" name="Column15116" dataDxfId="17658" totalsRowDxfId="1268"/>
    <tableColumn id="15117" name="Column15117" dataDxfId="17657" totalsRowDxfId="1267"/>
    <tableColumn id="15118" name="Column15118" dataDxfId="17656" totalsRowDxfId="1266"/>
    <tableColumn id="15119" name="Column15119" dataDxfId="17655" totalsRowDxfId="1265"/>
    <tableColumn id="15120" name="Column15120" dataDxfId="17654" totalsRowDxfId="1264"/>
    <tableColumn id="15121" name="Column15121" dataDxfId="17653" totalsRowDxfId="1263"/>
    <tableColumn id="15122" name="Column15122" dataDxfId="17652" totalsRowDxfId="1262"/>
    <tableColumn id="15123" name="Column15123" dataDxfId="17651" totalsRowDxfId="1261"/>
    <tableColumn id="15124" name="Column15124" dataDxfId="17650" totalsRowDxfId="1260"/>
    <tableColumn id="15125" name="Column15125" dataDxfId="17649" totalsRowDxfId="1259"/>
    <tableColumn id="15126" name="Column15126" dataDxfId="17648" totalsRowDxfId="1258"/>
    <tableColumn id="15127" name="Column15127" dataDxfId="17647" totalsRowDxfId="1257"/>
    <tableColumn id="15128" name="Column15128" dataDxfId="17646" totalsRowDxfId="1256"/>
    <tableColumn id="15129" name="Column15129" dataDxfId="17645" totalsRowDxfId="1255"/>
    <tableColumn id="15130" name="Column15130" dataDxfId="17644" totalsRowDxfId="1254"/>
    <tableColumn id="15131" name="Column15131" dataDxfId="17643" totalsRowDxfId="1253"/>
    <tableColumn id="15132" name="Column15132" dataDxfId="17642" totalsRowDxfId="1252"/>
    <tableColumn id="15133" name="Column15133" dataDxfId="17641" totalsRowDxfId="1251"/>
    <tableColumn id="15134" name="Column15134" dataDxfId="17640" totalsRowDxfId="1250"/>
    <tableColumn id="15135" name="Column15135" dataDxfId="17639" totalsRowDxfId="1249"/>
    <tableColumn id="15136" name="Column15136" dataDxfId="17638" totalsRowDxfId="1248"/>
    <tableColumn id="15137" name="Column15137" dataDxfId="17637" totalsRowDxfId="1247"/>
    <tableColumn id="15138" name="Column15138" dataDxfId="17636" totalsRowDxfId="1246"/>
    <tableColumn id="15139" name="Column15139" dataDxfId="17635" totalsRowDxfId="1245"/>
    <tableColumn id="15140" name="Column15140" dataDxfId="17634" totalsRowDxfId="1244"/>
    <tableColumn id="15141" name="Column15141" dataDxfId="17633" totalsRowDxfId="1243"/>
    <tableColumn id="15142" name="Column15142" dataDxfId="17632" totalsRowDxfId="1242"/>
    <tableColumn id="15143" name="Column15143" dataDxfId="17631" totalsRowDxfId="1241"/>
    <tableColumn id="15144" name="Column15144" dataDxfId="17630" totalsRowDxfId="1240"/>
    <tableColumn id="15145" name="Column15145" dataDxfId="17629" totalsRowDxfId="1239"/>
    <tableColumn id="15146" name="Column15146" dataDxfId="17628" totalsRowDxfId="1238"/>
    <tableColumn id="15147" name="Column15147" dataDxfId="17627" totalsRowDxfId="1237"/>
    <tableColumn id="15148" name="Column15148" dataDxfId="17626" totalsRowDxfId="1236"/>
    <tableColumn id="15149" name="Column15149" dataDxfId="17625" totalsRowDxfId="1235"/>
    <tableColumn id="15150" name="Column15150" dataDxfId="17624" totalsRowDxfId="1234"/>
    <tableColumn id="15151" name="Column15151" dataDxfId="17623" totalsRowDxfId="1233"/>
    <tableColumn id="15152" name="Column15152" dataDxfId="17622" totalsRowDxfId="1232"/>
    <tableColumn id="15153" name="Column15153" dataDxfId="17621" totalsRowDxfId="1231"/>
    <tableColumn id="15154" name="Column15154" dataDxfId="17620" totalsRowDxfId="1230"/>
    <tableColumn id="15155" name="Column15155" dataDxfId="17619" totalsRowDxfId="1229"/>
    <tableColumn id="15156" name="Column15156" dataDxfId="17618" totalsRowDxfId="1228"/>
    <tableColumn id="15157" name="Column15157" dataDxfId="17617" totalsRowDxfId="1227"/>
    <tableColumn id="15158" name="Column15158" dataDxfId="17616" totalsRowDxfId="1226"/>
    <tableColumn id="15159" name="Column15159" dataDxfId="17615" totalsRowDxfId="1225"/>
    <tableColumn id="15160" name="Column15160" dataDxfId="17614" totalsRowDxfId="1224"/>
    <tableColumn id="15161" name="Column15161" dataDxfId="17613" totalsRowDxfId="1223"/>
    <tableColumn id="15162" name="Column15162" dataDxfId="17612" totalsRowDxfId="1222"/>
    <tableColumn id="15163" name="Column15163" dataDxfId="17611" totalsRowDxfId="1221"/>
    <tableColumn id="15164" name="Column15164" dataDxfId="17610" totalsRowDxfId="1220"/>
    <tableColumn id="15165" name="Column15165" dataDxfId="17609" totalsRowDxfId="1219"/>
    <tableColumn id="15166" name="Column15166" dataDxfId="17608" totalsRowDxfId="1218"/>
    <tableColumn id="15167" name="Column15167" dataDxfId="17607" totalsRowDxfId="1217"/>
    <tableColumn id="15168" name="Column15168" dataDxfId="17606" totalsRowDxfId="1216"/>
    <tableColumn id="15169" name="Column15169" dataDxfId="17605" totalsRowDxfId="1215"/>
    <tableColumn id="15170" name="Column15170" dataDxfId="17604" totalsRowDxfId="1214"/>
    <tableColumn id="15171" name="Column15171" dataDxfId="17603" totalsRowDxfId="1213"/>
    <tableColumn id="15172" name="Column15172" dataDxfId="17602" totalsRowDxfId="1212"/>
    <tableColumn id="15173" name="Column15173" dataDxfId="17601" totalsRowDxfId="1211"/>
    <tableColumn id="15174" name="Column15174" dataDxfId="17600" totalsRowDxfId="1210"/>
    <tableColumn id="15175" name="Column15175" dataDxfId="17599" totalsRowDxfId="1209"/>
    <tableColumn id="15176" name="Column15176" dataDxfId="17598" totalsRowDxfId="1208"/>
    <tableColumn id="15177" name="Column15177" dataDxfId="17597" totalsRowDxfId="1207"/>
    <tableColumn id="15178" name="Column15178" dataDxfId="17596" totalsRowDxfId="1206"/>
    <tableColumn id="15179" name="Column15179" dataDxfId="17595" totalsRowDxfId="1205"/>
    <tableColumn id="15180" name="Column15180" dataDxfId="17594" totalsRowDxfId="1204"/>
    <tableColumn id="15181" name="Column15181" dataDxfId="17593" totalsRowDxfId="1203"/>
    <tableColumn id="15182" name="Column15182" dataDxfId="17592" totalsRowDxfId="1202"/>
    <tableColumn id="15183" name="Column15183" dataDxfId="17591" totalsRowDxfId="1201"/>
    <tableColumn id="15184" name="Column15184" dataDxfId="17590" totalsRowDxfId="1200"/>
    <tableColumn id="15185" name="Column15185" dataDxfId="17589" totalsRowDxfId="1199"/>
    <tableColumn id="15186" name="Column15186" dataDxfId="17588" totalsRowDxfId="1198"/>
    <tableColumn id="15187" name="Column15187" dataDxfId="17587" totalsRowDxfId="1197"/>
    <tableColumn id="15188" name="Column15188" dataDxfId="17586" totalsRowDxfId="1196"/>
    <tableColumn id="15189" name="Column15189" dataDxfId="17585" totalsRowDxfId="1195"/>
    <tableColumn id="15190" name="Column15190" dataDxfId="17584" totalsRowDxfId="1194"/>
    <tableColumn id="15191" name="Column15191" dataDxfId="17583" totalsRowDxfId="1193"/>
    <tableColumn id="15192" name="Column15192" dataDxfId="17582" totalsRowDxfId="1192"/>
    <tableColumn id="15193" name="Column15193" dataDxfId="17581" totalsRowDxfId="1191"/>
    <tableColumn id="15194" name="Column15194" dataDxfId="17580" totalsRowDxfId="1190"/>
    <tableColumn id="15195" name="Column15195" dataDxfId="17579" totalsRowDxfId="1189"/>
    <tableColumn id="15196" name="Column15196" dataDxfId="17578" totalsRowDxfId="1188"/>
    <tableColumn id="15197" name="Column15197" dataDxfId="17577" totalsRowDxfId="1187"/>
    <tableColumn id="15198" name="Column15198" dataDxfId="17576" totalsRowDxfId="1186"/>
    <tableColumn id="15199" name="Column15199" dataDxfId="17575" totalsRowDxfId="1185"/>
    <tableColumn id="15200" name="Column15200" dataDxfId="17574" totalsRowDxfId="1184"/>
    <tableColumn id="15201" name="Column15201" dataDxfId="17573" totalsRowDxfId="1183"/>
    <tableColumn id="15202" name="Column15202" dataDxfId="17572" totalsRowDxfId="1182"/>
    <tableColumn id="15203" name="Column15203" dataDxfId="17571" totalsRowDxfId="1181"/>
    <tableColumn id="15204" name="Column15204" dataDxfId="17570" totalsRowDxfId="1180"/>
    <tableColumn id="15205" name="Column15205" dataDxfId="17569" totalsRowDxfId="1179"/>
    <tableColumn id="15206" name="Column15206" dataDxfId="17568" totalsRowDxfId="1178"/>
    <tableColumn id="15207" name="Column15207" dataDxfId="17567" totalsRowDxfId="1177"/>
    <tableColumn id="15208" name="Column15208" dataDxfId="17566" totalsRowDxfId="1176"/>
    <tableColumn id="15209" name="Column15209" dataDxfId="17565" totalsRowDxfId="1175"/>
    <tableColumn id="15210" name="Column15210" dataDxfId="17564" totalsRowDxfId="1174"/>
    <tableColumn id="15211" name="Column15211" dataDxfId="17563" totalsRowDxfId="1173"/>
    <tableColumn id="15212" name="Column15212" dataDxfId="17562" totalsRowDxfId="1172"/>
    <tableColumn id="15213" name="Column15213" dataDxfId="17561" totalsRowDxfId="1171"/>
    <tableColumn id="15214" name="Column15214" dataDxfId="17560" totalsRowDxfId="1170"/>
    <tableColumn id="15215" name="Column15215" dataDxfId="17559" totalsRowDxfId="1169"/>
    <tableColumn id="15216" name="Column15216" dataDxfId="17558" totalsRowDxfId="1168"/>
    <tableColumn id="15217" name="Column15217" dataDxfId="17557" totalsRowDxfId="1167"/>
    <tableColumn id="15218" name="Column15218" dataDxfId="17556" totalsRowDxfId="1166"/>
    <tableColumn id="15219" name="Column15219" dataDxfId="17555" totalsRowDxfId="1165"/>
    <tableColumn id="15220" name="Column15220" dataDxfId="17554" totalsRowDxfId="1164"/>
    <tableColumn id="15221" name="Column15221" dataDxfId="17553" totalsRowDxfId="1163"/>
    <tableColumn id="15222" name="Column15222" dataDxfId="17552" totalsRowDxfId="1162"/>
    <tableColumn id="15223" name="Column15223" dataDxfId="17551" totalsRowDxfId="1161"/>
    <tableColumn id="15224" name="Column15224" dataDxfId="17550" totalsRowDxfId="1160"/>
    <tableColumn id="15225" name="Column15225" dataDxfId="17549" totalsRowDxfId="1159"/>
    <tableColumn id="15226" name="Column15226" dataDxfId="17548" totalsRowDxfId="1158"/>
    <tableColumn id="15227" name="Column15227" dataDxfId="17547" totalsRowDxfId="1157"/>
    <tableColumn id="15228" name="Column15228" dataDxfId="17546" totalsRowDxfId="1156"/>
    <tableColumn id="15229" name="Column15229" dataDxfId="17545" totalsRowDxfId="1155"/>
    <tableColumn id="15230" name="Column15230" dataDxfId="17544" totalsRowDxfId="1154"/>
    <tableColumn id="15231" name="Column15231" dataDxfId="17543" totalsRowDxfId="1153"/>
    <tableColumn id="15232" name="Column15232" dataDxfId="17542" totalsRowDxfId="1152"/>
    <tableColumn id="15233" name="Column15233" dataDxfId="17541" totalsRowDxfId="1151"/>
    <tableColumn id="15234" name="Column15234" dataDxfId="17540" totalsRowDxfId="1150"/>
    <tableColumn id="15235" name="Column15235" dataDxfId="17539" totalsRowDxfId="1149"/>
    <tableColumn id="15236" name="Column15236" dataDxfId="17538" totalsRowDxfId="1148"/>
    <tableColumn id="15237" name="Column15237" dataDxfId="17537" totalsRowDxfId="1147"/>
    <tableColumn id="15238" name="Column15238" dataDxfId="17536" totalsRowDxfId="1146"/>
    <tableColumn id="15239" name="Column15239" dataDxfId="17535" totalsRowDxfId="1145"/>
    <tableColumn id="15240" name="Column15240" dataDxfId="17534" totalsRowDxfId="1144"/>
    <tableColumn id="15241" name="Column15241" dataDxfId="17533" totalsRowDxfId="1143"/>
    <tableColumn id="15242" name="Column15242" dataDxfId="17532" totalsRowDxfId="1142"/>
    <tableColumn id="15243" name="Column15243" dataDxfId="17531" totalsRowDxfId="1141"/>
    <tableColumn id="15244" name="Column15244" dataDxfId="17530" totalsRowDxfId="1140"/>
    <tableColumn id="15245" name="Column15245" dataDxfId="17529" totalsRowDxfId="1139"/>
    <tableColumn id="15246" name="Column15246" dataDxfId="17528" totalsRowDxfId="1138"/>
    <tableColumn id="15247" name="Column15247" dataDxfId="17527" totalsRowDxfId="1137"/>
    <tableColumn id="15248" name="Column15248" dataDxfId="17526" totalsRowDxfId="1136"/>
    <tableColumn id="15249" name="Column15249" dataDxfId="17525" totalsRowDxfId="1135"/>
    <tableColumn id="15250" name="Column15250" dataDxfId="17524" totalsRowDxfId="1134"/>
    <tableColumn id="15251" name="Column15251" dataDxfId="17523" totalsRowDxfId="1133"/>
    <tableColumn id="15252" name="Column15252" dataDxfId="17522" totalsRowDxfId="1132"/>
    <tableColumn id="15253" name="Column15253" dataDxfId="17521" totalsRowDxfId="1131"/>
    <tableColumn id="15254" name="Column15254" dataDxfId="17520" totalsRowDxfId="1130"/>
    <tableColumn id="15255" name="Column15255" dataDxfId="17519" totalsRowDxfId="1129"/>
    <tableColumn id="15256" name="Column15256" dataDxfId="17518" totalsRowDxfId="1128"/>
    <tableColumn id="15257" name="Column15257" dataDxfId="17517" totalsRowDxfId="1127"/>
    <tableColumn id="15258" name="Column15258" dataDxfId="17516" totalsRowDxfId="1126"/>
    <tableColumn id="15259" name="Column15259" dataDxfId="17515" totalsRowDxfId="1125"/>
    <tableColumn id="15260" name="Column15260" dataDxfId="17514" totalsRowDxfId="1124"/>
    <tableColumn id="15261" name="Column15261" dataDxfId="17513" totalsRowDxfId="1123"/>
    <tableColumn id="15262" name="Column15262" dataDxfId="17512" totalsRowDxfId="1122"/>
    <tableColumn id="15263" name="Column15263" dataDxfId="17511" totalsRowDxfId="1121"/>
    <tableColumn id="15264" name="Column15264" dataDxfId="17510" totalsRowDxfId="1120"/>
    <tableColumn id="15265" name="Column15265" dataDxfId="17509" totalsRowDxfId="1119"/>
    <tableColumn id="15266" name="Column15266" dataDxfId="17508" totalsRowDxfId="1118"/>
    <tableColumn id="15267" name="Column15267" dataDxfId="17507" totalsRowDxfId="1117"/>
    <tableColumn id="15268" name="Column15268" dataDxfId="17506" totalsRowDxfId="1116"/>
    <tableColumn id="15269" name="Column15269" dataDxfId="17505" totalsRowDxfId="1115"/>
    <tableColumn id="15270" name="Column15270" dataDxfId="17504" totalsRowDxfId="1114"/>
    <tableColumn id="15271" name="Column15271" dataDxfId="17503" totalsRowDxfId="1113"/>
    <tableColumn id="15272" name="Column15272" dataDxfId="17502" totalsRowDxfId="1112"/>
    <tableColumn id="15273" name="Column15273" dataDxfId="17501" totalsRowDxfId="1111"/>
    <tableColumn id="15274" name="Column15274" dataDxfId="17500" totalsRowDxfId="1110"/>
    <tableColumn id="15275" name="Column15275" dataDxfId="17499" totalsRowDxfId="1109"/>
    <tableColumn id="15276" name="Column15276" dataDxfId="17498" totalsRowDxfId="1108"/>
    <tableColumn id="15277" name="Column15277" dataDxfId="17497" totalsRowDxfId="1107"/>
    <tableColumn id="15278" name="Column15278" dataDxfId="17496" totalsRowDxfId="1106"/>
    <tableColumn id="15279" name="Column15279" dataDxfId="17495" totalsRowDxfId="1105"/>
    <tableColumn id="15280" name="Column15280" dataDxfId="17494" totalsRowDxfId="1104"/>
    <tableColumn id="15281" name="Column15281" dataDxfId="17493" totalsRowDxfId="1103"/>
    <tableColumn id="15282" name="Column15282" dataDxfId="17492" totalsRowDxfId="1102"/>
    <tableColumn id="15283" name="Column15283" dataDxfId="17491" totalsRowDxfId="1101"/>
    <tableColumn id="15284" name="Column15284" dataDxfId="17490" totalsRowDxfId="1100"/>
    <tableColumn id="15285" name="Column15285" dataDxfId="17489" totalsRowDxfId="1099"/>
    <tableColumn id="15286" name="Column15286" dataDxfId="17488" totalsRowDxfId="1098"/>
    <tableColumn id="15287" name="Column15287" dataDxfId="17487" totalsRowDxfId="1097"/>
    <tableColumn id="15288" name="Column15288" dataDxfId="17486" totalsRowDxfId="1096"/>
    <tableColumn id="15289" name="Column15289" dataDxfId="17485" totalsRowDxfId="1095"/>
    <tableColumn id="15290" name="Column15290" dataDxfId="17484" totalsRowDxfId="1094"/>
    <tableColumn id="15291" name="Column15291" dataDxfId="17483" totalsRowDxfId="1093"/>
    <tableColumn id="15292" name="Column15292" dataDxfId="17482" totalsRowDxfId="1092"/>
    <tableColumn id="15293" name="Column15293" dataDxfId="17481" totalsRowDxfId="1091"/>
    <tableColumn id="15294" name="Column15294" dataDxfId="17480" totalsRowDxfId="1090"/>
    <tableColumn id="15295" name="Column15295" dataDxfId="17479" totalsRowDxfId="1089"/>
    <tableColumn id="15296" name="Column15296" dataDxfId="17478" totalsRowDxfId="1088"/>
    <tableColumn id="15297" name="Column15297" dataDxfId="17477" totalsRowDxfId="1087"/>
    <tableColumn id="15298" name="Column15298" dataDxfId="17476" totalsRowDxfId="1086"/>
    <tableColumn id="15299" name="Column15299" dataDxfId="17475" totalsRowDxfId="1085"/>
    <tableColumn id="15300" name="Column15300" dataDxfId="17474" totalsRowDxfId="1084"/>
    <tableColumn id="15301" name="Column15301" dataDxfId="17473" totalsRowDxfId="1083"/>
    <tableColumn id="15302" name="Column15302" dataDxfId="17472" totalsRowDxfId="1082"/>
    <tableColumn id="15303" name="Column15303" dataDxfId="17471" totalsRowDxfId="1081"/>
    <tableColumn id="15304" name="Column15304" dataDxfId="17470" totalsRowDxfId="1080"/>
    <tableColumn id="15305" name="Column15305" dataDxfId="17469" totalsRowDxfId="1079"/>
    <tableColumn id="15306" name="Column15306" dataDxfId="17468" totalsRowDxfId="1078"/>
    <tableColumn id="15307" name="Column15307" dataDxfId="17467" totalsRowDxfId="1077"/>
    <tableColumn id="15308" name="Column15308" dataDxfId="17466" totalsRowDxfId="1076"/>
    <tableColumn id="15309" name="Column15309" dataDxfId="17465" totalsRowDxfId="1075"/>
    <tableColumn id="15310" name="Column15310" dataDxfId="17464" totalsRowDxfId="1074"/>
    <tableColumn id="15311" name="Column15311" dataDxfId="17463" totalsRowDxfId="1073"/>
    <tableColumn id="15312" name="Column15312" dataDxfId="17462" totalsRowDxfId="1072"/>
    <tableColumn id="15313" name="Column15313" dataDxfId="17461" totalsRowDxfId="1071"/>
    <tableColumn id="15314" name="Column15314" dataDxfId="17460" totalsRowDxfId="1070"/>
    <tableColumn id="15315" name="Column15315" dataDxfId="17459" totalsRowDxfId="1069"/>
    <tableColumn id="15316" name="Column15316" dataDxfId="17458" totalsRowDxfId="1068"/>
    <tableColumn id="15317" name="Column15317" dataDxfId="17457" totalsRowDxfId="1067"/>
    <tableColumn id="15318" name="Column15318" dataDxfId="17456" totalsRowDxfId="1066"/>
    <tableColumn id="15319" name="Column15319" dataDxfId="17455" totalsRowDxfId="1065"/>
    <tableColumn id="15320" name="Column15320" dataDxfId="17454" totalsRowDxfId="1064"/>
    <tableColumn id="15321" name="Column15321" dataDxfId="17453" totalsRowDxfId="1063"/>
    <tableColumn id="15322" name="Column15322" dataDxfId="17452" totalsRowDxfId="1062"/>
    <tableColumn id="15323" name="Column15323" dataDxfId="17451" totalsRowDxfId="1061"/>
    <tableColumn id="15324" name="Column15324" dataDxfId="17450" totalsRowDxfId="1060"/>
    <tableColumn id="15325" name="Column15325" dataDxfId="17449" totalsRowDxfId="1059"/>
    <tableColumn id="15326" name="Column15326" dataDxfId="17448" totalsRowDxfId="1058"/>
    <tableColumn id="15327" name="Column15327" dataDxfId="17447" totalsRowDxfId="1057"/>
    <tableColumn id="15328" name="Column15328" dataDxfId="17446" totalsRowDxfId="1056"/>
    <tableColumn id="15329" name="Column15329" dataDxfId="17445" totalsRowDxfId="1055"/>
    <tableColumn id="15330" name="Column15330" dataDxfId="17444" totalsRowDxfId="1054"/>
    <tableColumn id="15331" name="Column15331" dataDxfId="17443" totalsRowDxfId="1053"/>
    <tableColumn id="15332" name="Column15332" dataDxfId="17442" totalsRowDxfId="1052"/>
    <tableColumn id="15333" name="Column15333" dataDxfId="17441" totalsRowDxfId="1051"/>
    <tableColumn id="15334" name="Column15334" dataDxfId="17440" totalsRowDxfId="1050"/>
    <tableColumn id="15335" name="Column15335" dataDxfId="17439" totalsRowDxfId="1049"/>
    <tableColumn id="15336" name="Column15336" dataDxfId="17438" totalsRowDxfId="1048"/>
    <tableColumn id="15337" name="Column15337" dataDxfId="17437" totalsRowDxfId="1047"/>
    <tableColumn id="15338" name="Column15338" dataDxfId="17436" totalsRowDxfId="1046"/>
    <tableColumn id="15339" name="Column15339" dataDxfId="17435" totalsRowDxfId="1045"/>
    <tableColumn id="15340" name="Column15340" dataDxfId="17434" totalsRowDxfId="1044"/>
    <tableColumn id="15341" name="Column15341" dataDxfId="17433" totalsRowDxfId="1043"/>
    <tableColumn id="15342" name="Column15342" dataDxfId="17432" totalsRowDxfId="1042"/>
    <tableColumn id="15343" name="Column15343" dataDxfId="17431" totalsRowDxfId="1041"/>
    <tableColumn id="15344" name="Column15344" dataDxfId="17430" totalsRowDxfId="1040"/>
    <tableColumn id="15345" name="Column15345" dataDxfId="17429" totalsRowDxfId="1039"/>
    <tableColumn id="15346" name="Column15346" dataDxfId="17428" totalsRowDxfId="1038"/>
    <tableColumn id="15347" name="Column15347" dataDxfId="17427" totalsRowDxfId="1037"/>
    <tableColumn id="15348" name="Column15348" dataDxfId="17426" totalsRowDxfId="1036"/>
    <tableColumn id="15349" name="Column15349" dataDxfId="17425" totalsRowDxfId="1035"/>
    <tableColumn id="15350" name="Column15350" dataDxfId="17424" totalsRowDxfId="1034"/>
    <tableColumn id="15351" name="Column15351" dataDxfId="17423" totalsRowDxfId="1033"/>
    <tableColumn id="15352" name="Column15352" dataDxfId="17422" totalsRowDxfId="1032"/>
    <tableColumn id="15353" name="Column15353" dataDxfId="17421" totalsRowDxfId="1031"/>
    <tableColumn id="15354" name="Column15354" dataDxfId="17420" totalsRowDxfId="1030"/>
    <tableColumn id="15355" name="Column15355" dataDxfId="17419" totalsRowDxfId="1029"/>
    <tableColumn id="15356" name="Column15356" dataDxfId="17418" totalsRowDxfId="1028"/>
    <tableColumn id="15357" name="Column15357" dataDxfId="17417" totalsRowDxfId="1027"/>
    <tableColumn id="15358" name="Column15358" dataDxfId="17416" totalsRowDxfId="1026"/>
    <tableColumn id="15359" name="Column15359" dataDxfId="17415" totalsRowDxfId="1025"/>
    <tableColumn id="15360" name="Column15360" dataDxfId="17414" totalsRowDxfId="1024"/>
    <tableColumn id="15361" name="Column15361" dataDxfId="17413" totalsRowDxfId="1023"/>
    <tableColumn id="15362" name="Column15362" dataDxfId="17412" totalsRowDxfId="1022"/>
    <tableColumn id="15363" name="Column15363" dataDxfId="17411" totalsRowDxfId="1021"/>
    <tableColumn id="15364" name="Column15364" dataDxfId="17410" totalsRowDxfId="1020"/>
    <tableColumn id="15365" name="Column15365" dataDxfId="17409" totalsRowDxfId="1019"/>
    <tableColumn id="15366" name="Column15366" dataDxfId="17408" totalsRowDxfId="1018"/>
    <tableColumn id="15367" name="Column15367" dataDxfId="17407" totalsRowDxfId="1017"/>
    <tableColumn id="15368" name="Column15368" dataDxfId="17406" totalsRowDxfId="1016"/>
    <tableColumn id="15369" name="Column15369" dataDxfId="17405" totalsRowDxfId="1015"/>
    <tableColumn id="15370" name="Column15370" dataDxfId="17404" totalsRowDxfId="1014"/>
    <tableColumn id="15371" name="Column15371" dataDxfId="17403" totalsRowDxfId="1013"/>
    <tableColumn id="15372" name="Column15372" dataDxfId="17402" totalsRowDxfId="1012"/>
    <tableColumn id="15373" name="Column15373" dataDxfId="17401" totalsRowDxfId="1011"/>
    <tableColumn id="15374" name="Column15374" dataDxfId="17400" totalsRowDxfId="1010"/>
    <tableColumn id="15375" name="Column15375" dataDxfId="17399" totalsRowDxfId="1009"/>
    <tableColumn id="15376" name="Column15376" dataDxfId="17398" totalsRowDxfId="1008"/>
    <tableColumn id="15377" name="Column15377" dataDxfId="17397" totalsRowDxfId="1007"/>
    <tableColumn id="15378" name="Column15378" dataDxfId="17396" totalsRowDxfId="1006"/>
    <tableColumn id="15379" name="Column15379" dataDxfId="17395" totalsRowDxfId="1005"/>
    <tableColumn id="15380" name="Column15380" dataDxfId="17394" totalsRowDxfId="1004"/>
    <tableColumn id="15381" name="Column15381" dataDxfId="17393" totalsRowDxfId="1003"/>
    <tableColumn id="15382" name="Column15382" dataDxfId="17392" totalsRowDxfId="1002"/>
    <tableColumn id="15383" name="Column15383" dataDxfId="17391" totalsRowDxfId="1001"/>
    <tableColumn id="15384" name="Column15384" dataDxfId="17390" totalsRowDxfId="1000"/>
    <tableColumn id="15385" name="Column15385" dataDxfId="17389" totalsRowDxfId="999"/>
    <tableColumn id="15386" name="Column15386" dataDxfId="17388" totalsRowDxfId="998"/>
    <tableColumn id="15387" name="Column15387" dataDxfId="17387" totalsRowDxfId="997"/>
    <tableColumn id="15388" name="Column15388" dataDxfId="17386" totalsRowDxfId="996"/>
    <tableColumn id="15389" name="Column15389" dataDxfId="17385" totalsRowDxfId="995"/>
    <tableColumn id="15390" name="Column15390" dataDxfId="17384" totalsRowDxfId="994"/>
    <tableColumn id="15391" name="Column15391" dataDxfId="17383" totalsRowDxfId="993"/>
    <tableColumn id="15392" name="Column15392" dataDxfId="17382" totalsRowDxfId="992"/>
    <tableColumn id="15393" name="Column15393" dataDxfId="17381" totalsRowDxfId="991"/>
    <tableColumn id="15394" name="Column15394" dataDxfId="17380" totalsRowDxfId="990"/>
    <tableColumn id="15395" name="Column15395" dataDxfId="17379" totalsRowDxfId="989"/>
    <tableColumn id="15396" name="Column15396" dataDxfId="17378" totalsRowDxfId="988"/>
    <tableColumn id="15397" name="Column15397" dataDxfId="17377" totalsRowDxfId="987"/>
    <tableColumn id="15398" name="Column15398" dataDxfId="17376" totalsRowDxfId="986"/>
    <tableColumn id="15399" name="Column15399" dataDxfId="17375" totalsRowDxfId="985"/>
    <tableColumn id="15400" name="Column15400" dataDxfId="17374" totalsRowDxfId="984"/>
    <tableColumn id="15401" name="Column15401" dataDxfId="17373" totalsRowDxfId="983"/>
    <tableColumn id="15402" name="Column15402" dataDxfId="17372" totalsRowDxfId="982"/>
    <tableColumn id="15403" name="Column15403" dataDxfId="17371" totalsRowDxfId="981"/>
    <tableColumn id="15404" name="Column15404" dataDxfId="17370" totalsRowDxfId="980"/>
    <tableColumn id="15405" name="Column15405" dataDxfId="17369" totalsRowDxfId="979"/>
    <tableColumn id="15406" name="Column15406" dataDxfId="17368" totalsRowDxfId="978"/>
    <tableColumn id="15407" name="Column15407" dataDxfId="17367" totalsRowDxfId="977"/>
    <tableColumn id="15408" name="Column15408" dataDxfId="17366" totalsRowDxfId="976"/>
    <tableColumn id="15409" name="Column15409" dataDxfId="17365" totalsRowDxfId="975"/>
    <tableColumn id="15410" name="Column15410" dataDxfId="17364" totalsRowDxfId="974"/>
    <tableColumn id="15411" name="Column15411" dataDxfId="17363" totalsRowDxfId="973"/>
    <tableColumn id="15412" name="Column15412" dataDxfId="17362" totalsRowDxfId="972"/>
    <tableColumn id="15413" name="Column15413" dataDxfId="17361" totalsRowDxfId="971"/>
    <tableColumn id="15414" name="Column15414" dataDxfId="17360" totalsRowDxfId="970"/>
    <tableColumn id="15415" name="Column15415" dataDxfId="17359" totalsRowDxfId="969"/>
    <tableColumn id="15416" name="Column15416" dataDxfId="17358" totalsRowDxfId="968"/>
    <tableColumn id="15417" name="Column15417" dataDxfId="17357" totalsRowDxfId="967"/>
    <tableColumn id="15418" name="Column15418" dataDxfId="17356" totalsRowDxfId="966"/>
    <tableColumn id="15419" name="Column15419" dataDxfId="17355" totalsRowDxfId="965"/>
    <tableColumn id="15420" name="Column15420" dataDxfId="17354" totalsRowDxfId="964"/>
    <tableColumn id="15421" name="Column15421" dataDxfId="17353" totalsRowDxfId="963"/>
    <tableColumn id="15422" name="Column15422" dataDxfId="17352" totalsRowDxfId="962"/>
    <tableColumn id="15423" name="Column15423" dataDxfId="17351" totalsRowDxfId="961"/>
    <tableColumn id="15424" name="Column15424" dataDxfId="17350" totalsRowDxfId="960"/>
    <tableColumn id="15425" name="Column15425" dataDxfId="17349" totalsRowDxfId="959"/>
    <tableColumn id="15426" name="Column15426" dataDxfId="17348" totalsRowDxfId="958"/>
    <tableColumn id="15427" name="Column15427" dataDxfId="17347" totalsRowDxfId="957"/>
    <tableColumn id="15428" name="Column15428" dataDxfId="17346" totalsRowDxfId="956"/>
    <tableColumn id="15429" name="Column15429" dataDxfId="17345" totalsRowDxfId="955"/>
    <tableColumn id="15430" name="Column15430" dataDxfId="17344" totalsRowDxfId="954"/>
    <tableColumn id="15431" name="Column15431" dataDxfId="17343" totalsRowDxfId="953"/>
    <tableColumn id="15432" name="Column15432" dataDxfId="17342" totalsRowDxfId="952"/>
    <tableColumn id="15433" name="Column15433" dataDxfId="17341" totalsRowDxfId="951"/>
    <tableColumn id="15434" name="Column15434" dataDxfId="17340" totalsRowDxfId="950"/>
    <tableColumn id="15435" name="Column15435" dataDxfId="17339" totalsRowDxfId="949"/>
    <tableColumn id="15436" name="Column15436" dataDxfId="17338" totalsRowDxfId="948"/>
    <tableColumn id="15437" name="Column15437" dataDxfId="17337" totalsRowDxfId="947"/>
    <tableColumn id="15438" name="Column15438" dataDxfId="17336" totalsRowDxfId="946"/>
    <tableColumn id="15439" name="Column15439" dataDxfId="17335" totalsRowDxfId="945"/>
    <tableColumn id="15440" name="Column15440" dataDxfId="17334" totalsRowDxfId="944"/>
    <tableColumn id="15441" name="Column15441" dataDxfId="17333" totalsRowDxfId="943"/>
    <tableColumn id="15442" name="Column15442" dataDxfId="17332" totalsRowDxfId="942"/>
    <tableColumn id="15443" name="Column15443" dataDxfId="17331" totalsRowDxfId="941"/>
    <tableColumn id="15444" name="Column15444" dataDxfId="17330" totalsRowDxfId="940"/>
    <tableColumn id="15445" name="Column15445" dataDxfId="17329" totalsRowDxfId="939"/>
    <tableColumn id="15446" name="Column15446" dataDxfId="17328" totalsRowDxfId="938"/>
    <tableColumn id="15447" name="Column15447" dataDxfId="17327" totalsRowDxfId="937"/>
    <tableColumn id="15448" name="Column15448" dataDxfId="17326" totalsRowDxfId="936"/>
    <tableColumn id="15449" name="Column15449" dataDxfId="17325" totalsRowDxfId="935"/>
    <tableColumn id="15450" name="Column15450" dataDxfId="17324" totalsRowDxfId="934"/>
    <tableColumn id="15451" name="Column15451" dataDxfId="17323" totalsRowDxfId="933"/>
    <tableColumn id="15452" name="Column15452" dataDxfId="17322" totalsRowDxfId="932"/>
    <tableColumn id="15453" name="Column15453" dataDxfId="17321" totalsRowDxfId="931"/>
    <tableColumn id="15454" name="Column15454" dataDxfId="17320" totalsRowDxfId="930"/>
    <tableColumn id="15455" name="Column15455" dataDxfId="17319" totalsRowDxfId="929"/>
    <tableColumn id="15456" name="Column15456" dataDxfId="17318" totalsRowDxfId="928"/>
    <tableColumn id="15457" name="Column15457" dataDxfId="17317" totalsRowDxfId="927"/>
    <tableColumn id="15458" name="Column15458" dataDxfId="17316" totalsRowDxfId="926"/>
    <tableColumn id="15459" name="Column15459" dataDxfId="17315" totalsRowDxfId="925"/>
    <tableColumn id="15460" name="Column15460" dataDxfId="17314" totalsRowDxfId="924"/>
    <tableColumn id="15461" name="Column15461" dataDxfId="17313" totalsRowDxfId="923"/>
    <tableColumn id="15462" name="Column15462" dataDxfId="17312" totalsRowDxfId="922"/>
    <tableColumn id="15463" name="Column15463" dataDxfId="17311" totalsRowDxfId="921"/>
    <tableColumn id="15464" name="Column15464" dataDxfId="17310" totalsRowDxfId="920"/>
    <tableColumn id="15465" name="Column15465" dataDxfId="17309" totalsRowDxfId="919"/>
    <tableColumn id="15466" name="Column15466" dataDxfId="17308" totalsRowDxfId="918"/>
    <tableColumn id="15467" name="Column15467" dataDxfId="17307" totalsRowDxfId="917"/>
    <tableColumn id="15468" name="Column15468" dataDxfId="17306" totalsRowDxfId="916"/>
    <tableColumn id="15469" name="Column15469" dataDxfId="17305" totalsRowDxfId="915"/>
    <tableColumn id="15470" name="Column15470" dataDxfId="17304" totalsRowDxfId="914"/>
    <tableColumn id="15471" name="Column15471" dataDxfId="17303" totalsRowDxfId="913"/>
    <tableColumn id="15472" name="Column15472" dataDxfId="17302" totalsRowDxfId="912"/>
    <tableColumn id="15473" name="Column15473" dataDxfId="17301" totalsRowDxfId="911"/>
    <tableColumn id="15474" name="Column15474" dataDxfId="17300" totalsRowDxfId="910"/>
    <tableColumn id="15475" name="Column15475" dataDxfId="17299" totalsRowDxfId="909"/>
    <tableColumn id="15476" name="Column15476" dataDxfId="17298" totalsRowDxfId="908"/>
    <tableColumn id="15477" name="Column15477" dataDxfId="17297" totalsRowDxfId="907"/>
    <tableColumn id="15478" name="Column15478" dataDxfId="17296" totalsRowDxfId="906"/>
    <tableColumn id="15479" name="Column15479" dataDxfId="17295" totalsRowDxfId="905"/>
    <tableColumn id="15480" name="Column15480" dataDxfId="17294" totalsRowDxfId="904"/>
    <tableColumn id="15481" name="Column15481" dataDxfId="17293" totalsRowDxfId="903"/>
    <tableColumn id="15482" name="Column15482" dataDxfId="17292" totalsRowDxfId="902"/>
    <tableColumn id="15483" name="Column15483" dataDxfId="17291" totalsRowDxfId="901"/>
    <tableColumn id="15484" name="Column15484" dataDxfId="17290" totalsRowDxfId="900"/>
    <tableColumn id="15485" name="Column15485" dataDxfId="17289" totalsRowDxfId="899"/>
    <tableColumn id="15486" name="Column15486" dataDxfId="17288" totalsRowDxfId="898"/>
    <tableColumn id="15487" name="Column15487" dataDxfId="17287" totalsRowDxfId="897"/>
    <tableColumn id="15488" name="Column15488" dataDxfId="17286" totalsRowDxfId="896"/>
    <tableColumn id="15489" name="Column15489" dataDxfId="17285" totalsRowDxfId="895"/>
    <tableColumn id="15490" name="Column15490" dataDxfId="17284" totalsRowDxfId="894"/>
    <tableColumn id="15491" name="Column15491" dataDxfId="17283" totalsRowDxfId="893"/>
    <tableColumn id="15492" name="Column15492" dataDxfId="17282" totalsRowDxfId="892"/>
    <tableColumn id="15493" name="Column15493" dataDxfId="17281" totalsRowDxfId="891"/>
    <tableColumn id="15494" name="Column15494" dataDxfId="17280" totalsRowDxfId="890"/>
    <tableColumn id="15495" name="Column15495" dataDxfId="17279" totalsRowDxfId="889"/>
    <tableColumn id="15496" name="Column15496" dataDxfId="17278" totalsRowDxfId="888"/>
    <tableColumn id="15497" name="Column15497" dataDxfId="17277" totalsRowDxfId="887"/>
    <tableColumn id="15498" name="Column15498" dataDxfId="17276" totalsRowDxfId="886"/>
    <tableColumn id="15499" name="Column15499" dataDxfId="17275" totalsRowDxfId="885"/>
    <tableColumn id="15500" name="Column15500" dataDxfId="17274" totalsRowDxfId="884"/>
    <tableColumn id="15501" name="Column15501" dataDxfId="17273" totalsRowDxfId="883"/>
    <tableColumn id="15502" name="Column15502" dataDxfId="17272" totalsRowDxfId="882"/>
    <tableColumn id="15503" name="Column15503" dataDxfId="17271" totalsRowDxfId="881"/>
    <tableColumn id="15504" name="Column15504" dataDxfId="17270" totalsRowDxfId="880"/>
    <tableColumn id="15505" name="Column15505" dataDxfId="17269" totalsRowDxfId="879"/>
    <tableColumn id="15506" name="Column15506" dataDxfId="17268" totalsRowDxfId="878"/>
    <tableColumn id="15507" name="Column15507" dataDxfId="17267" totalsRowDxfId="877"/>
    <tableColumn id="15508" name="Column15508" dataDxfId="17266" totalsRowDxfId="876"/>
    <tableColumn id="15509" name="Column15509" dataDxfId="17265" totalsRowDxfId="875"/>
    <tableColumn id="15510" name="Column15510" dataDxfId="17264" totalsRowDxfId="874"/>
    <tableColumn id="15511" name="Column15511" dataDxfId="17263" totalsRowDxfId="873"/>
    <tableColumn id="15512" name="Column15512" dataDxfId="17262" totalsRowDxfId="872"/>
    <tableColumn id="15513" name="Column15513" dataDxfId="17261" totalsRowDxfId="871"/>
    <tableColumn id="15514" name="Column15514" dataDxfId="17260" totalsRowDxfId="870"/>
    <tableColumn id="15515" name="Column15515" dataDxfId="17259" totalsRowDxfId="869"/>
    <tableColumn id="15516" name="Column15516" dataDxfId="17258" totalsRowDxfId="868"/>
    <tableColumn id="15517" name="Column15517" dataDxfId="17257" totalsRowDxfId="867"/>
    <tableColumn id="15518" name="Column15518" dataDxfId="17256" totalsRowDxfId="866"/>
    <tableColumn id="15519" name="Column15519" dataDxfId="17255" totalsRowDxfId="865"/>
    <tableColumn id="15520" name="Column15520" dataDxfId="17254" totalsRowDxfId="864"/>
    <tableColumn id="15521" name="Column15521" dataDxfId="17253" totalsRowDxfId="863"/>
    <tableColumn id="15522" name="Column15522" dataDxfId="17252" totalsRowDxfId="862"/>
    <tableColumn id="15523" name="Column15523" dataDxfId="17251" totalsRowDxfId="861"/>
    <tableColumn id="15524" name="Column15524" dataDxfId="17250" totalsRowDxfId="860"/>
    <tableColumn id="15525" name="Column15525" dataDxfId="17249" totalsRowDxfId="859"/>
    <tableColumn id="15526" name="Column15526" dataDxfId="17248" totalsRowDxfId="858"/>
    <tableColumn id="15527" name="Column15527" dataDxfId="17247" totalsRowDxfId="857"/>
    <tableColumn id="15528" name="Column15528" dataDxfId="17246" totalsRowDxfId="856"/>
    <tableColumn id="15529" name="Column15529" dataDxfId="17245" totalsRowDxfId="855"/>
    <tableColumn id="15530" name="Column15530" dataDxfId="17244" totalsRowDxfId="854"/>
    <tableColumn id="15531" name="Column15531" dataDxfId="17243" totalsRowDxfId="853"/>
    <tableColumn id="15532" name="Column15532" dataDxfId="17242" totalsRowDxfId="852"/>
    <tableColumn id="15533" name="Column15533" dataDxfId="17241" totalsRowDxfId="851"/>
    <tableColumn id="15534" name="Column15534" dataDxfId="17240" totalsRowDxfId="850"/>
    <tableColumn id="15535" name="Column15535" dataDxfId="17239" totalsRowDxfId="849"/>
    <tableColumn id="15536" name="Column15536" dataDxfId="17238" totalsRowDxfId="848"/>
    <tableColumn id="15537" name="Column15537" dataDxfId="17237" totalsRowDxfId="847"/>
    <tableColumn id="15538" name="Column15538" dataDxfId="17236" totalsRowDxfId="846"/>
    <tableColumn id="15539" name="Column15539" dataDxfId="17235" totalsRowDxfId="845"/>
    <tableColumn id="15540" name="Column15540" dataDxfId="17234" totalsRowDxfId="844"/>
    <tableColumn id="15541" name="Column15541" dataDxfId="17233" totalsRowDxfId="843"/>
    <tableColumn id="15542" name="Column15542" dataDxfId="17232" totalsRowDxfId="842"/>
    <tableColumn id="15543" name="Column15543" dataDxfId="17231" totalsRowDxfId="841"/>
    <tableColumn id="15544" name="Column15544" dataDxfId="17230" totalsRowDxfId="840"/>
    <tableColumn id="15545" name="Column15545" dataDxfId="17229" totalsRowDxfId="839"/>
    <tableColumn id="15546" name="Column15546" dataDxfId="17228" totalsRowDxfId="838"/>
    <tableColumn id="15547" name="Column15547" dataDxfId="17227" totalsRowDxfId="837"/>
    <tableColumn id="15548" name="Column15548" dataDxfId="17226" totalsRowDxfId="836"/>
    <tableColumn id="15549" name="Column15549" dataDxfId="17225" totalsRowDxfId="835"/>
    <tableColumn id="15550" name="Column15550" dataDxfId="17224" totalsRowDxfId="834"/>
    <tableColumn id="15551" name="Column15551" dataDxfId="17223" totalsRowDxfId="833"/>
    <tableColumn id="15552" name="Column15552" dataDxfId="17222" totalsRowDxfId="832"/>
    <tableColumn id="15553" name="Column15553" dataDxfId="17221" totalsRowDxfId="831"/>
    <tableColumn id="15554" name="Column15554" dataDxfId="17220" totalsRowDxfId="830"/>
    <tableColumn id="15555" name="Column15555" dataDxfId="17219" totalsRowDxfId="829"/>
    <tableColumn id="15556" name="Column15556" dataDxfId="17218" totalsRowDxfId="828"/>
    <tableColumn id="15557" name="Column15557" dataDxfId="17217" totalsRowDxfId="827"/>
    <tableColumn id="15558" name="Column15558" dataDxfId="17216" totalsRowDxfId="826"/>
    <tableColumn id="15559" name="Column15559" dataDxfId="17215" totalsRowDxfId="825"/>
    <tableColumn id="15560" name="Column15560" dataDxfId="17214" totalsRowDxfId="824"/>
    <tableColumn id="15561" name="Column15561" dataDxfId="17213" totalsRowDxfId="823"/>
    <tableColumn id="15562" name="Column15562" dataDxfId="17212" totalsRowDxfId="822"/>
    <tableColumn id="15563" name="Column15563" dataDxfId="17211" totalsRowDxfId="821"/>
    <tableColumn id="15564" name="Column15564" dataDxfId="17210" totalsRowDxfId="820"/>
    <tableColumn id="15565" name="Column15565" dataDxfId="17209" totalsRowDxfId="819"/>
    <tableColumn id="15566" name="Column15566" dataDxfId="17208" totalsRowDxfId="818"/>
    <tableColumn id="15567" name="Column15567" dataDxfId="17207" totalsRowDxfId="817"/>
    <tableColumn id="15568" name="Column15568" dataDxfId="17206" totalsRowDxfId="816"/>
    <tableColumn id="15569" name="Column15569" dataDxfId="17205" totalsRowDxfId="815"/>
    <tableColumn id="15570" name="Column15570" dataDxfId="17204" totalsRowDxfId="814"/>
    <tableColumn id="15571" name="Column15571" dataDxfId="17203" totalsRowDxfId="813"/>
    <tableColumn id="15572" name="Column15572" dataDxfId="17202" totalsRowDxfId="812"/>
    <tableColumn id="15573" name="Column15573" dataDxfId="17201" totalsRowDxfId="811"/>
    <tableColumn id="15574" name="Column15574" dataDxfId="17200" totalsRowDxfId="810"/>
    <tableColumn id="15575" name="Column15575" dataDxfId="17199" totalsRowDxfId="809"/>
    <tableColumn id="15576" name="Column15576" dataDxfId="17198" totalsRowDxfId="808"/>
    <tableColumn id="15577" name="Column15577" dataDxfId="17197" totalsRowDxfId="807"/>
    <tableColumn id="15578" name="Column15578" dataDxfId="17196" totalsRowDxfId="806"/>
    <tableColumn id="15579" name="Column15579" dataDxfId="17195" totalsRowDxfId="805"/>
    <tableColumn id="15580" name="Column15580" dataDxfId="17194" totalsRowDxfId="804"/>
    <tableColumn id="15581" name="Column15581" dataDxfId="17193" totalsRowDxfId="803"/>
    <tableColumn id="15582" name="Column15582" dataDxfId="17192" totalsRowDxfId="802"/>
    <tableColumn id="15583" name="Column15583" dataDxfId="17191" totalsRowDxfId="801"/>
    <tableColumn id="15584" name="Column15584" dataDxfId="17190" totalsRowDxfId="800"/>
    <tableColumn id="15585" name="Column15585" dataDxfId="17189" totalsRowDxfId="799"/>
    <tableColumn id="15586" name="Column15586" dataDxfId="17188" totalsRowDxfId="798"/>
    <tableColumn id="15587" name="Column15587" dataDxfId="17187" totalsRowDxfId="797"/>
    <tableColumn id="15588" name="Column15588" dataDxfId="17186" totalsRowDxfId="796"/>
    <tableColumn id="15589" name="Column15589" dataDxfId="17185" totalsRowDxfId="795"/>
    <tableColumn id="15590" name="Column15590" dataDxfId="17184" totalsRowDxfId="794"/>
    <tableColumn id="15591" name="Column15591" dataDxfId="17183" totalsRowDxfId="793"/>
    <tableColumn id="15592" name="Column15592" dataDxfId="17182" totalsRowDxfId="792"/>
    <tableColumn id="15593" name="Column15593" dataDxfId="17181" totalsRowDxfId="791"/>
    <tableColumn id="15594" name="Column15594" dataDxfId="17180" totalsRowDxfId="790"/>
    <tableColumn id="15595" name="Column15595" dataDxfId="17179" totalsRowDxfId="789"/>
    <tableColumn id="15596" name="Column15596" dataDxfId="17178" totalsRowDxfId="788"/>
    <tableColumn id="15597" name="Column15597" dataDxfId="17177" totalsRowDxfId="787"/>
    <tableColumn id="15598" name="Column15598" dataDxfId="17176" totalsRowDxfId="786"/>
    <tableColumn id="15599" name="Column15599" dataDxfId="17175" totalsRowDxfId="785"/>
    <tableColumn id="15600" name="Column15600" dataDxfId="17174" totalsRowDxfId="784"/>
    <tableColumn id="15601" name="Column15601" dataDxfId="17173" totalsRowDxfId="783"/>
    <tableColumn id="15602" name="Column15602" dataDxfId="17172" totalsRowDxfId="782"/>
    <tableColumn id="15603" name="Column15603" dataDxfId="17171" totalsRowDxfId="781"/>
    <tableColumn id="15604" name="Column15604" dataDxfId="17170" totalsRowDxfId="780"/>
    <tableColumn id="15605" name="Column15605" dataDxfId="17169" totalsRowDxfId="779"/>
    <tableColumn id="15606" name="Column15606" dataDxfId="17168" totalsRowDxfId="778"/>
    <tableColumn id="15607" name="Column15607" dataDxfId="17167" totalsRowDxfId="777"/>
    <tableColumn id="15608" name="Column15608" dataDxfId="17166" totalsRowDxfId="776"/>
    <tableColumn id="15609" name="Column15609" dataDxfId="17165" totalsRowDxfId="775"/>
    <tableColumn id="15610" name="Column15610" dataDxfId="17164" totalsRowDxfId="774"/>
    <tableColumn id="15611" name="Column15611" dataDxfId="17163" totalsRowDxfId="773"/>
    <tableColumn id="15612" name="Column15612" dataDxfId="17162" totalsRowDxfId="772"/>
    <tableColumn id="15613" name="Column15613" dataDxfId="17161" totalsRowDxfId="771"/>
    <tableColumn id="15614" name="Column15614" dataDxfId="17160" totalsRowDxfId="770"/>
    <tableColumn id="15615" name="Column15615" dataDxfId="17159" totalsRowDxfId="769"/>
    <tableColumn id="15616" name="Column15616" dataDxfId="17158" totalsRowDxfId="768"/>
    <tableColumn id="15617" name="Column15617" dataDxfId="17157" totalsRowDxfId="767"/>
    <tableColumn id="15618" name="Column15618" dataDxfId="17156" totalsRowDxfId="766"/>
    <tableColumn id="15619" name="Column15619" dataDxfId="17155" totalsRowDxfId="765"/>
    <tableColumn id="15620" name="Column15620" dataDxfId="17154" totalsRowDxfId="764"/>
    <tableColumn id="15621" name="Column15621" dataDxfId="17153" totalsRowDxfId="763"/>
    <tableColumn id="15622" name="Column15622" dataDxfId="17152" totalsRowDxfId="762"/>
    <tableColumn id="15623" name="Column15623" dataDxfId="17151" totalsRowDxfId="761"/>
    <tableColumn id="15624" name="Column15624" dataDxfId="17150" totalsRowDxfId="760"/>
    <tableColumn id="15625" name="Column15625" dataDxfId="17149" totalsRowDxfId="759"/>
    <tableColumn id="15626" name="Column15626" dataDxfId="17148" totalsRowDxfId="758"/>
    <tableColumn id="15627" name="Column15627" dataDxfId="17147" totalsRowDxfId="757"/>
    <tableColumn id="15628" name="Column15628" dataDxfId="17146" totalsRowDxfId="756"/>
    <tableColumn id="15629" name="Column15629" dataDxfId="17145" totalsRowDxfId="755"/>
    <tableColumn id="15630" name="Column15630" dataDxfId="17144" totalsRowDxfId="754"/>
    <tableColumn id="15631" name="Column15631" dataDxfId="17143" totalsRowDxfId="753"/>
    <tableColumn id="15632" name="Column15632" dataDxfId="17142" totalsRowDxfId="752"/>
    <tableColumn id="15633" name="Column15633" dataDxfId="17141" totalsRowDxfId="751"/>
    <tableColumn id="15634" name="Column15634" dataDxfId="17140" totalsRowDxfId="750"/>
    <tableColumn id="15635" name="Column15635" dataDxfId="17139" totalsRowDxfId="749"/>
    <tableColumn id="15636" name="Column15636" dataDxfId="17138" totalsRowDxfId="748"/>
    <tableColumn id="15637" name="Column15637" dataDxfId="17137" totalsRowDxfId="747"/>
    <tableColumn id="15638" name="Column15638" dataDxfId="17136" totalsRowDxfId="746"/>
    <tableColumn id="15639" name="Column15639" dataDxfId="17135" totalsRowDxfId="745"/>
    <tableColumn id="15640" name="Column15640" dataDxfId="17134" totalsRowDxfId="744"/>
    <tableColumn id="15641" name="Column15641" dataDxfId="17133" totalsRowDxfId="743"/>
    <tableColumn id="15642" name="Column15642" dataDxfId="17132" totalsRowDxfId="742"/>
    <tableColumn id="15643" name="Column15643" dataDxfId="17131" totalsRowDxfId="741"/>
    <tableColumn id="15644" name="Column15644" dataDxfId="17130" totalsRowDxfId="740"/>
    <tableColumn id="15645" name="Column15645" dataDxfId="17129" totalsRowDxfId="739"/>
    <tableColumn id="15646" name="Column15646" dataDxfId="17128" totalsRowDxfId="738"/>
    <tableColumn id="15647" name="Column15647" dataDxfId="17127" totalsRowDxfId="737"/>
    <tableColumn id="15648" name="Column15648" dataDxfId="17126" totalsRowDxfId="736"/>
    <tableColumn id="15649" name="Column15649" dataDxfId="17125" totalsRowDxfId="735"/>
    <tableColumn id="15650" name="Column15650" dataDxfId="17124" totalsRowDxfId="734"/>
    <tableColumn id="15651" name="Column15651" dataDxfId="17123" totalsRowDxfId="733"/>
    <tableColumn id="15652" name="Column15652" dataDxfId="17122" totalsRowDxfId="732"/>
    <tableColumn id="15653" name="Column15653" dataDxfId="17121" totalsRowDxfId="731"/>
    <tableColumn id="15654" name="Column15654" dataDxfId="17120" totalsRowDxfId="730"/>
    <tableColumn id="15655" name="Column15655" dataDxfId="17119" totalsRowDxfId="729"/>
    <tableColumn id="15656" name="Column15656" dataDxfId="17118" totalsRowDxfId="728"/>
    <tableColumn id="15657" name="Column15657" dataDxfId="17117" totalsRowDxfId="727"/>
    <tableColumn id="15658" name="Column15658" dataDxfId="17116" totalsRowDxfId="726"/>
    <tableColumn id="15659" name="Column15659" dataDxfId="17115" totalsRowDxfId="725"/>
    <tableColumn id="15660" name="Column15660" dataDxfId="17114" totalsRowDxfId="724"/>
    <tableColumn id="15661" name="Column15661" dataDxfId="17113" totalsRowDxfId="723"/>
    <tableColumn id="15662" name="Column15662" dataDxfId="17112" totalsRowDxfId="722"/>
    <tableColumn id="15663" name="Column15663" dataDxfId="17111" totalsRowDxfId="721"/>
    <tableColumn id="15664" name="Column15664" dataDxfId="17110" totalsRowDxfId="720"/>
    <tableColumn id="15665" name="Column15665" dataDxfId="17109" totalsRowDxfId="719"/>
    <tableColumn id="15666" name="Column15666" dataDxfId="17108" totalsRowDxfId="718"/>
    <tableColumn id="15667" name="Column15667" dataDxfId="17107" totalsRowDxfId="717"/>
    <tableColumn id="15668" name="Column15668" dataDxfId="17106" totalsRowDxfId="716"/>
    <tableColumn id="15669" name="Column15669" dataDxfId="17105" totalsRowDxfId="715"/>
    <tableColumn id="15670" name="Column15670" dataDxfId="17104" totalsRowDxfId="714"/>
    <tableColumn id="15671" name="Column15671" dataDxfId="17103" totalsRowDxfId="713"/>
    <tableColumn id="15672" name="Column15672" dataDxfId="17102" totalsRowDxfId="712"/>
    <tableColumn id="15673" name="Column15673" dataDxfId="17101" totalsRowDxfId="711"/>
    <tableColumn id="15674" name="Column15674" dataDxfId="17100" totalsRowDxfId="710"/>
    <tableColumn id="15675" name="Column15675" dataDxfId="17099" totalsRowDxfId="709"/>
    <tableColumn id="15676" name="Column15676" dataDxfId="17098" totalsRowDxfId="708"/>
    <tableColumn id="15677" name="Column15677" dataDxfId="17097" totalsRowDxfId="707"/>
    <tableColumn id="15678" name="Column15678" dataDxfId="17096" totalsRowDxfId="706"/>
    <tableColumn id="15679" name="Column15679" dataDxfId="17095" totalsRowDxfId="705"/>
    <tableColumn id="15680" name="Column15680" dataDxfId="17094" totalsRowDxfId="704"/>
    <tableColumn id="15681" name="Column15681" dataDxfId="17093" totalsRowDxfId="703"/>
    <tableColumn id="15682" name="Column15682" dataDxfId="17092" totalsRowDxfId="702"/>
    <tableColumn id="15683" name="Column15683" dataDxfId="17091" totalsRowDxfId="701"/>
    <tableColumn id="15684" name="Column15684" dataDxfId="17090" totalsRowDxfId="700"/>
    <tableColumn id="15685" name="Column15685" dataDxfId="17089" totalsRowDxfId="699"/>
    <tableColumn id="15686" name="Column15686" dataDxfId="17088" totalsRowDxfId="698"/>
    <tableColumn id="15687" name="Column15687" dataDxfId="17087" totalsRowDxfId="697"/>
    <tableColumn id="15688" name="Column15688" dataDxfId="17086" totalsRowDxfId="696"/>
    <tableColumn id="15689" name="Column15689" dataDxfId="17085" totalsRowDxfId="695"/>
    <tableColumn id="15690" name="Column15690" dataDxfId="17084" totalsRowDxfId="694"/>
    <tableColumn id="15691" name="Column15691" dataDxfId="17083" totalsRowDxfId="693"/>
    <tableColumn id="15692" name="Column15692" dataDxfId="17082" totalsRowDxfId="692"/>
    <tableColumn id="15693" name="Column15693" dataDxfId="17081" totalsRowDxfId="691"/>
    <tableColumn id="15694" name="Column15694" dataDxfId="17080" totalsRowDxfId="690"/>
    <tableColumn id="15695" name="Column15695" dataDxfId="17079" totalsRowDxfId="689"/>
    <tableColumn id="15696" name="Column15696" dataDxfId="17078" totalsRowDxfId="688"/>
    <tableColumn id="15697" name="Column15697" dataDxfId="17077" totalsRowDxfId="687"/>
    <tableColumn id="15698" name="Column15698" dataDxfId="17076" totalsRowDxfId="686"/>
    <tableColumn id="15699" name="Column15699" dataDxfId="17075" totalsRowDxfId="685"/>
    <tableColumn id="15700" name="Column15700" dataDxfId="17074" totalsRowDxfId="684"/>
    <tableColumn id="15701" name="Column15701" dataDxfId="17073" totalsRowDxfId="683"/>
    <tableColumn id="15702" name="Column15702" dataDxfId="17072" totalsRowDxfId="682"/>
    <tableColumn id="15703" name="Column15703" dataDxfId="17071" totalsRowDxfId="681"/>
    <tableColumn id="15704" name="Column15704" dataDxfId="17070" totalsRowDxfId="680"/>
    <tableColumn id="15705" name="Column15705" dataDxfId="17069" totalsRowDxfId="679"/>
    <tableColumn id="15706" name="Column15706" dataDxfId="17068" totalsRowDxfId="678"/>
    <tableColumn id="15707" name="Column15707" dataDxfId="17067" totalsRowDxfId="677"/>
    <tableColumn id="15708" name="Column15708" dataDxfId="17066" totalsRowDxfId="676"/>
    <tableColumn id="15709" name="Column15709" dataDxfId="17065" totalsRowDxfId="675"/>
    <tableColumn id="15710" name="Column15710" dataDxfId="17064" totalsRowDxfId="674"/>
    <tableColumn id="15711" name="Column15711" dataDxfId="17063" totalsRowDxfId="673"/>
    <tableColumn id="15712" name="Column15712" dataDxfId="17062" totalsRowDxfId="672"/>
    <tableColumn id="15713" name="Column15713" dataDxfId="17061" totalsRowDxfId="671"/>
    <tableColumn id="15714" name="Column15714" dataDxfId="17060" totalsRowDxfId="670"/>
    <tableColumn id="15715" name="Column15715" dataDxfId="17059" totalsRowDxfId="669"/>
    <tableColumn id="15716" name="Column15716" dataDxfId="17058" totalsRowDxfId="668"/>
    <tableColumn id="15717" name="Column15717" dataDxfId="17057" totalsRowDxfId="667"/>
    <tableColumn id="15718" name="Column15718" dataDxfId="17056" totalsRowDxfId="666"/>
    <tableColumn id="15719" name="Column15719" dataDxfId="17055" totalsRowDxfId="665"/>
    <tableColumn id="15720" name="Column15720" dataDxfId="17054" totalsRowDxfId="664"/>
    <tableColumn id="15721" name="Column15721" dataDxfId="17053" totalsRowDxfId="663"/>
    <tableColumn id="15722" name="Column15722" dataDxfId="17052" totalsRowDxfId="662"/>
    <tableColumn id="15723" name="Column15723" dataDxfId="17051" totalsRowDxfId="661"/>
    <tableColumn id="15724" name="Column15724" dataDxfId="17050" totalsRowDxfId="660"/>
    <tableColumn id="15725" name="Column15725" dataDxfId="17049" totalsRowDxfId="659"/>
    <tableColumn id="15726" name="Column15726" dataDxfId="17048" totalsRowDxfId="658"/>
    <tableColumn id="15727" name="Column15727" dataDxfId="17047" totalsRowDxfId="657"/>
    <tableColumn id="15728" name="Column15728" dataDxfId="17046" totalsRowDxfId="656"/>
    <tableColumn id="15729" name="Column15729" dataDxfId="17045" totalsRowDxfId="655"/>
    <tableColumn id="15730" name="Column15730" dataDxfId="17044" totalsRowDxfId="654"/>
    <tableColumn id="15731" name="Column15731" dataDxfId="17043" totalsRowDxfId="653"/>
    <tableColumn id="15732" name="Column15732" dataDxfId="17042" totalsRowDxfId="652"/>
    <tableColumn id="15733" name="Column15733" dataDxfId="17041" totalsRowDxfId="651"/>
    <tableColumn id="15734" name="Column15734" dataDxfId="17040" totalsRowDxfId="650"/>
    <tableColumn id="15735" name="Column15735" dataDxfId="17039" totalsRowDxfId="649"/>
    <tableColumn id="15736" name="Column15736" dataDxfId="17038" totalsRowDxfId="648"/>
    <tableColumn id="15737" name="Column15737" dataDxfId="17037" totalsRowDxfId="647"/>
    <tableColumn id="15738" name="Column15738" dataDxfId="17036" totalsRowDxfId="646"/>
    <tableColumn id="15739" name="Column15739" dataDxfId="17035" totalsRowDxfId="645"/>
    <tableColumn id="15740" name="Column15740" dataDxfId="17034" totalsRowDxfId="644"/>
    <tableColumn id="15741" name="Column15741" dataDxfId="17033" totalsRowDxfId="643"/>
    <tableColumn id="15742" name="Column15742" dataDxfId="17032" totalsRowDxfId="642"/>
    <tableColumn id="15743" name="Column15743" dataDxfId="17031" totalsRowDxfId="641"/>
    <tableColumn id="15744" name="Column15744" dataDxfId="17030" totalsRowDxfId="640"/>
    <tableColumn id="15745" name="Column15745" dataDxfId="17029" totalsRowDxfId="639"/>
    <tableColumn id="15746" name="Column15746" dataDxfId="17028" totalsRowDxfId="638"/>
    <tableColumn id="15747" name="Column15747" dataDxfId="17027" totalsRowDxfId="637"/>
    <tableColumn id="15748" name="Column15748" dataDxfId="17026" totalsRowDxfId="636"/>
    <tableColumn id="15749" name="Column15749" dataDxfId="17025" totalsRowDxfId="635"/>
    <tableColumn id="15750" name="Column15750" dataDxfId="17024" totalsRowDxfId="634"/>
    <tableColumn id="15751" name="Column15751" dataDxfId="17023" totalsRowDxfId="633"/>
    <tableColumn id="15752" name="Column15752" dataDxfId="17022" totalsRowDxfId="632"/>
    <tableColumn id="15753" name="Column15753" dataDxfId="17021" totalsRowDxfId="631"/>
    <tableColumn id="15754" name="Column15754" dataDxfId="17020" totalsRowDxfId="630"/>
    <tableColumn id="15755" name="Column15755" dataDxfId="17019" totalsRowDxfId="629"/>
    <tableColumn id="15756" name="Column15756" dataDxfId="17018" totalsRowDxfId="628"/>
    <tableColumn id="15757" name="Column15757" dataDxfId="17017" totalsRowDxfId="627"/>
    <tableColumn id="15758" name="Column15758" dataDxfId="17016" totalsRowDxfId="626"/>
    <tableColumn id="15759" name="Column15759" dataDxfId="17015" totalsRowDxfId="625"/>
    <tableColumn id="15760" name="Column15760" dataDxfId="17014" totalsRowDxfId="624"/>
    <tableColumn id="15761" name="Column15761" dataDxfId="17013" totalsRowDxfId="623"/>
    <tableColumn id="15762" name="Column15762" dataDxfId="17012" totalsRowDxfId="622"/>
    <tableColumn id="15763" name="Column15763" dataDxfId="17011" totalsRowDxfId="621"/>
    <tableColumn id="15764" name="Column15764" dataDxfId="17010" totalsRowDxfId="620"/>
    <tableColumn id="15765" name="Column15765" dataDxfId="17009" totalsRowDxfId="619"/>
    <tableColumn id="15766" name="Column15766" dataDxfId="17008" totalsRowDxfId="618"/>
    <tableColumn id="15767" name="Column15767" dataDxfId="17007" totalsRowDxfId="617"/>
    <tableColumn id="15768" name="Column15768" dataDxfId="17006" totalsRowDxfId="616"/>
    <tableColumn id="15769" name="Column15769" dataDxfId="17005" totalsRowDxfId="615"/>
    <tableColumn id="15770" name="Column15770" dataDxfId="17004" totalsRowDxfId="614"/>
    <tableColumn id="15771" name="Column15771" dataDxfId="17003" totalsRowDxfId="613"/>
    <tableColumn id="15772" name="Column15772" dataDxfId="17002" totalsRowDxfId="612"/>
    <tableColumn id="15773" name="Column15773" dataDxfId="17001" totalsRowDxfId="611"/>
    <tableColumn id="15774" name="Column15774" dataDxfId="17000" totalsRowDxfId="610"/>
    <tableColumn id="15775" name="Column15775" dataDxfId="16999" totalsRowDxfId="609"/>
    <tableColumn id="15776" name="Column15776" dataDxfId="16998" totalsRowDxfId="608"/>
    <tableColumn id="15777" name="Column15777" dataDxfId="16997" totalsRowDxfId="607"/>
    <tableColumn id="15778" name="Column15778" dataDxfId="16996" totalsRowDxfId="606"/>
    <tableColumn id="15779" name="Column15779" dataDxfId="16995" totalsRowDxfId="605"/>
    <tableColumn id="15780" name="Column15780" dataDxfId="16994" totalsRowDxfId="604"/>
    <tableColumn id="15781" name="Column15781" dataDxfId="16993" totalsRowDxfId="603"/>
    <tableColumn id="15782" name="Column15782" dataDxfId="16992" totalsRowDxfId="602"/>
    <tableColumn id="15783" name="Column15783" dataDxfId="16991" totalsRowDxfId="601"/>
    <tableColumn id="15784" name="Column15784" dataDxfId="16990" totalsRowDxfId="600"/>
    <tableColumn id="15785" name="Column15785" dataDxfId="16989" totalsRowDxfId="599"/>
    <tableColumn id="15786" name="Column15786" dataDxfId="16988" totalsRowDxfId="598"/>
    <tableColumn id="15787" name="Column15787" dataDxfId="16987" totalsRowDxfId="597"/>
    <tableColumn id="15788" name="Column15788" dataDxfId="16986" totalsRowDxfId="596"/>
    <tableColumn id="15789" name="Column15789" dataDxfId="16985" totalsRowDxfId="595"/>
    <tableColumn id="15790" name="Column15790" dataDxfId="16984" totalsRowDxfId="594"/>
    <tableColumn id="15791" name="Column15791" dataDxfId="16983" totalsRowDxfId="593"/>
    <tableColumn id="15792" name="Column15792" dataDxfId="16982" totalsRowDxfId="592"/>
    <tableColumn id="15793" name="Column15793" dataDxfId="16981" totalsRowDxfId="591"/>
    <tableColumn id="15794" name="Column15794" dataDxfId="16980" totalsRowDxfId="590"/>
    <tableColumn id="15795" name="Column15795" dataDxfId="16979" totalsRowDxfId="589"/>
    <tableColumn id="15796" name="Column15796" dataDxfId="16978" totalsRowDxfId="588"/>
    <tableColumn id="15797" name="Column15797" dataDxfId="16977" totalsRowDxfId="587"/>
    <tableColumn id="15798" name="Column15798" dataDxfId="16976" totalsRowDxfId="586"/>
    <tableColumn id="15799" name="Column15799" dataDxfId="16975" totalsRowDxfId="585"/>
    <tableColumn id="15800" name="Column15800" dataDxfId="16974" totalsRowDxfId="584"/>
    <tableColumn id="15801" name="Column15801" dataDxfId="16973" totalsRowDxfId="583"/>
    <tableColumn id="15802" name="Column15802" dataDxfId="16972" totalsRowDxfId="582"/>
    <tableColumn id="15803" name="Column15803" dataDxfId="16971" totalsRowDxfId="581"/>
    <tableColumn id="15804" name="Column15804" dataDxfId="16970" totalsRowDxfId="580"/>
    <tableColumn id="15805" name="Column15805" dataDxfId="16969" totalsRowDxfId="579"/>
    <tableColumn id="15806" name="Column15806" dataDxfId="16968" totalsRowDxfId="578"/>
    <tableColumn id="15807" name="Column15807" dataDxfId="16967" totalsRowDxfId="577"/>
    <tableColumn id="15808" name="Column15808" dataDxfId="16966" totalsRowDxfId="576"/>
    <tableColumn id="15809" name="Column15809" dataDxfId="16965" totalsRowDxfId="575"/>
    <tableColumn id="15810" name="Column15810" dataDxfId="16964" totalsRowDxfId="574"/>
    <tableColumn id="15811" name="Column15811" dataDxfId="16963" totalsRowDxfId="573"/>
    <tableColumn id="15812" name="Column15812" dataDxfId="16962" totalsRowDxfId="572"/>
    <tableColumn id="15813" name="Column15813" dataDxfId="16961" totalsRowDxfId="571"/>
    <tableColumn id="15814" name="Column15814" dataDxfId="16960" totalsRowDxfId="570"/>
    <tableColumn id="15815" name="Column15815" dataDxfId="16959" totalsRowDxfId="569"/>
    <tableColumn id="15816" name="Column15816" dataDxfId="16958" totalsRowDxfId="568"/>
    <tableColumn id="15817" name="Column15817" dataDxfId="16957" totalsRowDxfId="567"/>
    <tableColumn id="15818" name="Column15818" dataDxfId="16956" totalsRowDxfId="566"/>
    <tableColumn id="15819" name="Column15819" dataDxfId="16955" totalsRowDxfId="565"/>
    <tableColumn id="15820" name="Column15820" dataDxfId="16954" totalsRowDxfId="564"/>
    <tableColumn id="15821" name="Column15821" dataDxfId="16953" totalsRowDxfId="563"/>
    <tableColumn id="15822" name="Column15822" dataDxfId="16952" totalsRowDxfId="562"/>
    <tableColumn id="15823" name="Column15823" dataDxfId="16951" totalsRowDxfId="561"/>
    <tableColumn id="15824" name="Column15824" dataDxfId="16950" totalsRowDxfId="560"/>
    <tableColumn id="15825" name="Column15825" dataDxfId="16949" totalsRowDxfId="559"/>
    <tableColumn id="15826" name="Column15826" dataDxfId="16948" totalsRowDxfId="558"/>
    <tableColumn id="15827" name="Column15827" dataDxfId="16947" totalsRowDxfId="557"/>
    <tableColumn id="15828" name="Column15828" dataDxfId="16946" totalsRowDxfId="556"/>
    <tableColumn id="15829" name="Column15829" dataDxfId="16945" totalsRowDxfId="555"/>
    <tableColumn id="15830" name="Column15830" dataDxfId="16944" totalsRowDxfId="554"/>
    <tableColumn id="15831" name="Column15831" dataDxfId="16943" totalsRowDxfId="553"/>
    <tableColumn id="15832" name="Column15832" dataDxfId="16942" totalsRowDxfId="552"/>
    <tableColumn id="15833" name="Column15833" dataDxfId="16941" totalsRowDxfId="551"/>
    <tableColumn id="15834" name="Column15834" dataDxfId="16940" totalsRowDxfId="550"/>
    <tableColumn id="15835" name="Column15835" dataDxfId="16939" totalsRowDxfId="549"/>
    <tableColumn id="15836" name="Column15836" dataDxfId="16938" totalsRowDxfId="548"/>
    <tableColumn id="15837" name="Column15837" dataDxfId="16937" totalsRowDxfId="547"/>
    <tableColumn id="15838" name="Column15838" dataDxfId="16936" totalsRowDxfId="546"/>
    <tableColumn id="15839" name="Column15839" dataDxfId="16935" totalsRowDxfId="545"/>
    <tableColumn id="15840" name="Column15840" dataDxfId="16934" totalsRowDxfId="544"/>
    <tableColumn id="15841" name="Column15841" dataDxfId="16933" totalsRowDxfId="543"/>
    <tableColumn id="15842" name="Column15842" dataDxfId="16932" totalsRowDxfId="542"/>
    <tableColumn id="15843" name="Column15843" dataDxfId="16931" totalsRowDxfId="541"/>
    <tableColumn id="15844" name="Column15844" dataDxfId="16930" totalsRowDxfId="540"/>
    <tableColumn id="15845" name="Column15845" dataDxfId="16929" totalsRowDxfId="539"/>
    <tableColumn id="15846" name="Column15846" dataDxfId="16928" totalsRowDxfId="538"/>
    <tableColumn id="15847" name="Column15847" dataDxfId="16927" totalsRowDxfId="537"/>
    <tableColumn id="15848" name="Column15848" dataDxfId="16926" totalsRowDxfId="536"/>
    <tableColumn id="15849" name="Column15849" dataDxfId="16925" totalsRowDxfId="535"/>
    <tableColumn id="15850" name="Column15850" dataDxfId="16924" totalsRowDxfId="534"/>
    <tableColumn id="15851" name="Column15851" dataDxfId="16923" totalsRowDxfId="533"/>
    <tableColumn id="15852" name="Column15852" dataDxfId="16922" totalsRowDxfId="532"/>
    <tableColumn id="15853" name="Column15853" dataDxfId="16921" totalsRowDxfId="531"/>
    <tableColumn id="15854" name="Column15854" dataDxfId="16920" totalsRowDxfId="530"/>
    <tableColumn id="15855" name="Column15855" dataDxfId="16919" totalsRowDxfId="529"/>
    <tableColumn id="15856" name="Column15856" dataDxfId="16918" totalsRowDxfId="528"/>
    <tableColumn id="15857" name="Column15857" dataDxfId="16917" totalsRowDxfId="527"/>
    <tableColumn id="15858" name="Column15858" dataDxfId="16916" totalsRowDxfId="526"/>
    <tableColumn id="15859" name="Column15859" dataDxfId="16915" totalsRowDxfId="525"/>
    <tableColumn id="15860" name="Column15860" dataDxfId="16914" totalsRowDxfId="524"/>
    <tableColumn id="15861" name="Column15861" dataDxfId="16913" totalsRowDxfId="523"/>
    <tableColumn id="15862" name="Column15862" dataDxfId="16912" totalsRowDxfId="522"/>
    <tableColumn id="15863" name="Column15863" dataDxfId="16911" totalsRowDxfId="521"/>
    <tableColumn id="15864" name="Column15864" dataDxfId="16910" totalsRowDxfId="520"/>
    <tableColumn id="15865" name="Column15865" dataDxfId="16909" totalsRowDxfId="519"/>
    <tableColumn id="15866" name="Column15866" dataDxfId="16908" totalsRowDxfId="518"/>
    <tableColumn id="15867" name="Column15867" dataDxfId="16907" totalsRowDxfId="517"/>
    <tableColumn id="15868" name="Column15868" dataDxfId="16906" totalsRowDxfId="516"/>
    <tableColumn id="15869" name="Column15869" dataDxfId="16905" totalsRowDxfId="515"/>
    <tableColumn id="15870" name="Column15870" dataDxfId="16904" totalsRowDxfId="514"/>
    <tableColumn id="15871" name="Column15871" dataDxfId="16903" totalsRowDxfId="513"/>
    <tableColumn id="15872" name="Column15872" dataDxfId="16902" totalsRowDxfId="512"/>
    <tableColumn id="15873" name="Column15873" dataDxfId="16901" totalsRowDxfId="511"/>
    <tableColumn id="15874" name="Column15874" dataDxfId="16900" totalsRowDxfId="510"/>
    <tableColumn id="15875" name="Column15875" dataDxfId="16899" totalsRowDxfId="509"/>
    <tableColumn id="15876" name="Column15876" dataDxfId="16898" totalsRowDxfId="508"/>
    <tableColumn id="15877" name="Column15877" dataDxfId="16897" totalsRowDxfId="507"/>
    <tableColumn id="15878" name="Column15878" dataDxfId="16896" totalsRowDxfId="506"/>
    <tableColumn id="15879" name="Column15879" dataDxfId="16895" totalsRowDxfId="505"/>
    <tableColumn id="15880" name="Column15880" dataDxfId="16894" totalsRowDxfId="504"/>
    <tableColumn id="15881" name="Column15881" dataDxfId="16893" totalsRowDxfId="503"/>
    <tableColumn id="15882" name="Column15882" dataDxfId="16892" totalsRowDxfId="502"/>
    <tableColumn id="15883" name="Column15883" dataDxfId="16891" totalsRowDxfId="501"/>
    <tableColumn id="15884" name="Column15884" dataDxfId="16890" totalsRowDxfId="500"/>
    <tableColumn id="15885" name="Column15885" dataDxfId="16889" totalsRowDxfId="499"/>
    <tableColumn id="15886" name="Column15886" dataDxfId="16888" totalsRowDxfId="498"/>
    <tableColumn id="15887" name="Column15887" dataDxfId="16887" totalsRowDxfId="497"/>
    <tableColumn id="15888" name="Column15888" dataDxfId="16886" totalsRowDxfId="496"/>
    <tableColumn id="15889" name="Column15889" dataDxfId="16885" totalsRowDxfId="495"/>
    <tableColumn id="15890" name="Column15890" dataDxfId="16884" totalsRowDxfId="494"/>
    <tableColumn id="15891" name="Column15891" dataDxfId="16883" totalsRowDxfId="493"/>
    <tableColumn id="15892" name="Column15892" dataDxfId="16882" totalsRowDxfId="492"/>
    <tableColumn id="15893" name="Column15893" dataDxfId="16881" totalsRowDxfId="491"/>
    <tableColumn id="15894" name="Column15894" dataDxfId="16880" totalsRowDxfId="490"/>
    <tableColumn id="15895" name="Column15895" dataDxfId="16879" totalsRowDxfId="489"/>
    <tableColumn id="15896" name="Column15896" dataDxfId="16878" totalsRowDxfId="488"/>
    <tableColumn id="15897" name="Column15897" dataDxfId="16877" totalsRowDxfId="487"/>
    <tableColumn id="15898" name="Column15898" dataDxfId="16876" totalsRowDxfId="486"/>
    <tableColumn id="15899" name="Column15899" dataDxfId="16875" totalsRowDxfId="485"/>
    <tableColumn id="15900" name="Column15900" dataDxfId="16874" totalsRowDxfId="484"/>
    <tableColumn id="15901" name="Column15901" dataDxfId="16873" totalsRowDxfId="483"/>
    <tableColumn id="15902" name="Column15902" dataDxfId="16872" totalsRowDxfId="482"/>
    <tableColumn id="15903" name="Column15903" dataDxfId="16871" totalsRowDxfId="481"/>
    <tableColumn id="15904" name="Column15904" dataDxfId="16870" totalsRowDxfId="480"/>
    <tableColumn id="15905" name="Column15905" dataDxfId="16869" totalsRowDxfId="479"/>
    <tableColumn id="15906" name="Column15906" dataDxfId="16868" totalsRowDxfId="478"/>
    <tableColumn id="15907" name="Column15907" dataDxfId="16867" totalsRowDxfId="477"/>
    <tableColumn id="15908" name="Column15908" dataDxfId="16866" totalsRowDxfId="476"/>
    <tableColumn id="15909" name="Column15909" dataDxfId="16865" totalsRowDxfId="475"/>
    <tableColumn id="15910" name="Column15910" dataDxfId="16864" totalsRowDxfId="474"/>
    <tableColumn id="15911" name="Column15911" dataDxfId="16863" totalsRowDxfId="473"/>
    <tableColumn id="15912" name="Column15912" dataDxfId="16862" totalsRowDxfId="472"/>
    <tableColumn id="15913" name="Column15913" dataDxfId="16861" totalsRowDxfId="471"/>
    <tableColumn id="15914" name="Column15914" dataDxfId="16860" totalsRowDxfId="470"/>
    <tableColumn id="15915" name="Column15915" dataDxfId="16859" totalsRowDxfId="469"/>
    <tableColumn id="15916" name="Column15916" dataDxfId="16858" totalsRowDxfId="468"/>
    <tableColumn id="15917" name="Column15917" dataDxfId="16857" totalsRowDxfId="467"/>
    <tableColumn id="15918" name="Column15918" dataDxfId="16856" totalsRowDxfId="466"/>
    <tableColumn id="15919" name="Column15919" dataDxfId="16855" totalsRowDxfId="465"/>
    <tableColumn id="15920" name="Column15920" dataDxfId="16854" totalsRowDxfId="464"/>
    <tableColumn id="15921" name="Column15921" dataDxfId="16853" totalsRowDxfId="463"/>
    <tableColumn id="15922" name="Column15922" dataDxfId="16852" totalsRowDxfId="462"/>
    <tableColumn id="15923" name="Column15923" dataDxfId="16851" totalsRowDxfId="461"/>
    <tableColumn id="15924" name="Column15924" dataDxfId="16850" totalsRowDxfId="460"/>
    <tableColumn id="15925" name="Column15925" dataDxfId="16849" totalsRowDxfId="459"/>
    <tableColumn id="15926" name="Column15926" dataDxfId="16848" totalsRowDxfId="458"/>
    <tableColumn id="15927" name="Column15927" dataDxfId="16847" totalsRowDxfId="457"/>
    <tableColumn id="15928" name="Column15928" dataDxfId="16846" totalsRowDxfId="456"/>
    <tableColumn id="15929" name="Column15929" dataDxfId="16845" totalsRowDxfId="455"/>
    <tableColumn id="15930" name="Column15930" dataDxfId="16844" totalsRowDxfId="454"/>
    <tableColumn id="15931" name="Column15931" dataDxfId="16843" totalsRowDxfId="453"/>
    <tableColumn id="15932" name="Column15932" dataDxfId="16842" totalsRowDxfId="452"/>
    <tableColumn id="15933" name="Column15933" dataDxfId="16841" totalsRowDxfId="451"/>
    <tableColumn id="15934" name="Column15934" dataDxfId="16840" totalsRowDxfId="450"/>
    <tableColumn id="15935" name="Column15935" dataDxfId="16839" totalsRowDxfId="449"/>
    <tableColumn id="15936" name="Column15936" dataDxfId="16838" totalsRowDxfId="448"/>
    <tableColumn id="15937" name="Column15937" dataDxfId="16837" totalsRowDxfId="447"/>
    <tableColumn id="15938" name="Column15938" dataDxfId="16836" totalsRowDxfId="446"/>
    <tableColumn id="15939" name="Column15939" dataDxfId="16835" totalsRowDxfId="445"/>
    <tableColumn id="15940" name="Column15940" dataDxfId="16834" totalsRowDxfId="444"/>
    <tableColumn id="15941" name="Column15941" dataDxfId="16833" totalsRowDxfId="443"/>
    <tableColumn id="15942" name="Column15942" dataDxfId="16832" totalsRowDxfId="442"/>
    <tableColumn id="15943" name="Column15943" dataDxfId="16831" totalsRowDxfId="441"/>
    <tableColumn id="15944" name="Column15944" dataDxfId="16830" totalsRowDxfId="440"/>
    <tableColumn id="15945" name="Column15945" dataDxfId="16829" totalsRowDxfId="439"/>
    <tableColumn id="15946" name="Column15946" dataDxfId="16828" totalsRowDxfId="438"/>
    <tableColumn id="15947" name="Column15947" dataDxfId="16827" totalsRowDxfId="437"/>
    <tableColumn id="15948" name="Column15948" dataDxfId="16826" totalsRowDxfId="436"/>
    <tableColumn id="15949" name="Column15949" dataDxfId="16825" totalsRowDxfId="435"/>
    <tableColumn id="15950" name="Column15950" dataDxfId="16824" totalsRowDxfId="434"/>
    <tableColumn id="15951" name="Column15951" dataDxfId="16823" totalsRowDxfId="433"/>
    <tableColumn id="15952" name="Column15952" dataDxfId="16822" totalsRowDxfId="432"/>
    <tableColumn id="15953" name="Column15953" dataDxfId="16821" totalsRowDxfId="431"/>
    <tableColumn id="15954" name="Column15954" dataDxfId="16820" totalsRowDxfId="430"/>
    <tableColumn id="15955" name="Column15955" dataDxfId="16819" totalsRowDxfId="429"/>
    <tableColumn id="15956" name="Column15956" dataDxfId="16818" totalsRowDxfId="428"/>
    <tableColumn id="15957" name="Column15957" dataDxfId="16817" totalsRowDxfId="427"/>
    <tableColumn id="15958" name="Column15958" dataDxfId="16816" totalsRowDxfId="426"/>
    <tableColumn id="15959" name="Column15959" dataDxfId="16815" totalsRowDxfId="425"/>
    <tableColumn id="15960" name="Column15960" dataDxfId="16814" totalsRowDxfId="424"/>
    <tableColumn id="15961" name="Column15961" dataDxfId="16813" totalsRowDxfId="423"/>
    <tableColumn id="15962" name="Column15962" dataDxfId="16812" totalsRowDxfId="422"/>
    <tableColumn id="15963" name="Column15963" dataDxfId="16811" totalsRowDxfId="421"/>
    <tableColumn id="15964" name="Column15964" dataDxfId="16810" totalsRowDxfId="420"/>
    <tableColumn id="15965" name="Column15965" dataDxfId="16809" totalsRowDxfId="419"/>
    <tableColumn id="15966" name="Column15966" dataDxfId="16808" totalsRowDxfId="418"/>
    <tableColumn id="15967" name="Column15967" dataDxfId="16807" totalsRowDxfId="417"/>
    <tableColumn id="15968" name="Column15968" dataDxfId="16806" totalsRowDxfId="416"/>
    <tableColumn id="15969" name="Column15969" dataDxfId="16805" totalsRowDxfId="415"/>
    <tableColumn id="15970" name="Column15970" dataDxfId="16804" totalsRowDxfId="414"/>
    <tableColumn id="15971" name="Column15971" dataDxfId="16803" totalsRowDxfId="413"/>
    <tableColumn id="15972" name="Column15972" dataDxfId="16802" totalsRowDxfId="412"/>
    <tableColumn id="15973" name="Column15973" dataDxfId="16801" totalsRowDxfId="411"/>
    <tableColumn id="15974" name="Column15974" dataDxfId="16800" totalsRowDxfId="410"/>
    <tableColumn id="15975" name="Column15975" dataDxfId="16799" totalsRowDxfId="409"/>
    <tableColumn id="15976" name="Column15976" dataDxfId="16798" totalsRowDxfId="408"/>
    <tableColumn id="15977" name="Column15977" dataDxfId="16797" totalsRowDxfId="407"/>
    <tableColumn id="15978" name="Column15978" dataDxfId="16796" totalsRowDxfId="406"/>
    <tableColumn id="15979" name="Column15979" dataDxfId="16795" totalsRowDxfId="405"/>
    <tableColumn id="15980" name="Column15980" dataDxfId="16794" totalsRowDxfId="404"/>
    <tableColumn id="15981" name="Column15981" dataDxfId="16793" totalsRowDxfId="403"/>
    <tableColumn id="15982" name="Column15982" dataDxfId="16792" totalsRowDxfId="402"/>
    <tableColumn id="15983" name="Column15983" dataDxfId="16791" totalsRowDxfId="401"/>
    <tableColumn id="15984" name="Column15984" dataDxfId="16790" totalsRowDxfId="400"/>
    <tableColumn id="15985" name="Column15985" dataDxfId="16789" totalsRowDxfId="399"/>
    <tableColumn id="15986" name="Column15986" dataDxfId="16788" totalsRowDxfId="398"/>
    <tableColumn id="15987" name="Column15987" dataDxfId="16787" totalsRowDxfId="397"/>
    <tableColumn id="15988" name="Column15988" dataDxfId="16786" totalsRowDxfId="396"/>
    <tableColumn id="15989" name="Column15989" dataDxfId="16785" totalsRowDxfId="395"/>
    <tableColumn id="15990" name="Column15990" dataDxfId="16784" totalsRowDxfId="394"/>
    <tableColumn id="15991" name="Column15991" dataDxfId="16783" totalsRowDxfId="393"/>
    <tableColumn id="15992" name="Column15992" dataDxfId="16782" totalsRowDxfId="392"/>
    <tableColumn id="15993" name="Column15993" dataDxfId="16781" totalsRowDxfId="391"/>
    <tableColumn id="15994" name="Column15994" dataDxfId="16780" totalsRowDxfId="390"/>
    <tableColumn id="15995" name="Column15995" dataDxfId="16779" totalsRowDxfId="389"/>
    <tableColumn id="15996" name="Column15996" dataDxfId="16778" totalsRowDxfId="388"/>
    <tableColumn id="15997" name="Column15997" dataDxfId="16777" totalsRowDxfId="387"/>
    <tableColumn id="15998" name="Column15998" dataDxfId="16776" totalsRowDxfId="386"/>
    <tableColumn id="15999" name="Column15999" dataDxfId="16775" totalsRowDxfId="385"/>
    <tableColumn id="16000" name="Column16000" dataDxfId="16774" totalsRowDxfId="384"/>
    <tableColumn id="16001" name="Column16001" dataDxfId="16773" totalsRowDxfId="383"/>
    <tableColumn id="16002" name="Column16002" dataDxfId="16772" totalsRowDxfId="382"/>
    <tableColumn id="16003" name="Column16003" dataDxfId="16771" totalsRowDxfId="381"/>
    <tableColumn id="16004" name="Column16004" dataDxfId="16770" totalsRowDxfId="380"/>
    <tableColumn id="16005" name="Column16005" dataDxfId="16769" totalsRowDxfId="379"/>
    <tableColumn id="16006" name="Column16006" dataDxfId="16768" totalsRowDxfId="378"/>
    <tableColumn id="16007" name="Column16007" dataDxfId="16767" totalsRowDxfId="377"/>
    <tableColumn id="16008" name="Column16008" dataDxfId="16766" totalsRowDxfId="376"/>
    <tableColumn id="16009" name="Column16009" dataDxfId="16765" totalsRowDxfId="375"/>
    <tableColumn id="16010" name="Column16010" dataDxfId="16764" totalsRowDxfId="374"/>
    <tableColumn id="16011" name="Column16011" dataDxfId="16763" totalsRowDxfId="373"/>
    <tableColumn id="16012" name="Column16012" dataDxfId="16762" totalsRowDxfId="372"/>
    <tableColumn id="16013" name="Column16013" dataDxfId="16761" totalsRowDxfId="371"/>
    <tableColumn id="16014" name="Column16014" dataDxfId="16760" totalsRowDxfId="370"/>
    <tableColumn id="16015" name="Column16015" dataDxfId="16759" totalsRowDxfId="369"/>
    <tableColumn id="16016" name="Column16016" dataDxfId="16758" totalsRowDxfId="368"/>
    <tableColumn id="16017" name="Column16017" dataDxfId="16757" totalsRowDxfId="367"/>
    <tableColumn id="16018" name="Column16018" dataDxfId="16756" totalsRowDxfId="366"/>
    <tableColumn id="16019" name="Column16019" dataDxfId="16755" totalsRowDxfId="365"/>
    <tableColumn id="16020" name="Column16020" dataDxfId="16754" totalsRowDxfId="364"/>
    <tableColumn id="16021" name="Column16021" dataDxfId="16753" totalsRowDxfId="363"/>
    <tableColumn id="16022" name="Column16022" dataDxfId="16752" totalsRowDxfId="362"/>
    <tableColumn id="16023" name="Column16023" dataDxfId="16751" totalsRowDxfId="361"/>
    <tableColumn id="16024" name="Column16024" dataDxfId="16750" totalsRowDxfId="360"/>
    <tableColumn id="16025" name="Column16025" dataDxfId="16749" totalsRowDxfId="359"/>
    <tableColumn id="16026" name="Column16026" dataDxfId="16748" totalsRowDxfId="358"/>
    <tableColumn id="16027" name="Column16027" dataDxfId="16747" totalsRowDxfId="357"/>
    <tableColumn id="16028" name="Column16028" dataDxfId="16746" totalsRowDxfId="356"/>
    <tableColumn id="16029" name="Column16029" dataDxfId="16745" totalsRowDxfId="355"/>
    <tableColumn id="16030" name="Column16030" dataDxfId="16744" totalsRowDxfId="354"/>
    <tableColumn id="16031" name="Column16031" dataDxfId="16743" totalsRowDxfId="353"/>
    <tableColumn id="16032" name="Column16032" dataDxfId="16742" totalsRowDxfId="352"/>
    <tableColumn id="16033" name="Column16033" dataDxfId="16741" totalsRowDxfId="351"/>
    <tableColumn id="16034" name="Column16034" dataDxfId="16740" totalsRowDxfId="350"/>
    <tableColumn id="16035" name="Column16035" dataDxfId="16739" totalsRowDxfId="349"/>
    <tableColumn id="16036" name="Column16036" dataDxfId="16738" totalsRowDxfId="348"/>
    <tableColumn id="16037" name="Column16037" dataDxfId="16737" totalsRowDxfId="347"/>
    <tableColumn id="16038" name="Column16038" dataDxfId="16736" totalsRowDxfId="346"/>
    <tableColumn id="16039" name="Column16039" dataDxfId="16735" totalsRowDxfId="345"/>
    <tableColumn id="16040" name="Column16040" dataDxfId="16734" totalsRowDxfId="344"/>
    <tableColumn id="16041" name="Column16041" dataDxfId="16733" totalsRowDxfId="343"/>
    <tableColumn id="16042" name="Column16042" dataDxfId="16732" totalsRowDxfId="342"/>
    <tableColumn id="16043" name="Column16043" dataDxfId="16731" totalsRowDxfId="341"/>
    <tableColumn id="16044" name="Column16044" dataDxfId="16730" totalsRowDxfId="340"/>
    <tableColumn id="16045" name="Column16045" dataDxfId="16729" totalsRowDxfId="339"/>
    <tableColumn id="16046" name="Column16046" dataDxfId="16728" totalsRowDxfId="338"/>
    <tableColumn id="16047" name="Column16047" dataDxfId="16727" totalsRowDxfId="337"/>
    <tableColumn id="16048" name="Column16048" dataDxfId="16726" totalsRowDxfId="336"/>
    <tableColumn id="16049" name="Column16049" dataDxfId="16725" totalsRowDxfId="335"/>
    <tableColumn id="16050" name="Column16050" dataDxfId="16724" totalsRowDxfId="334"/>
    <tableColumn id="16051" name="Column16051" dataDxfId="16723" totalsRowDxfId="333"/>
    <tableColumn id="16052" name="Column16052" dataDxfId="16722" totalsRowDxfId="332"/>
    <tableColumn id="16053" name="Column16053" dataDxfId="16721" totalsRowDxfId="331"/>
    <tableColumn id="16054" name="Column16054" dataDxfId="16720" totalsRowDxfId="330"/>
    <tableColumn id="16055" name="Column16055" dataDxfId="16719" totalsRowDxfId="329"/>
    <tableColumn id="16056" name="Column16056" dataDxfId="16718" totalsRowDxfId="328"/>
    <tableColumn id="16057" name="Column16057" dataDxfId="16717" totalsRowDxfId="327"/>
    <tableColumn id="16058" name="Column16058" dataDxfId="16716" totalsRowDxfId="326"/>
    <tableColumn id="16059" name="Column16059" dataDxfId="16715" totalsRowDxfId="325"/>
    <tableColumn id="16060" name="Column16060" dataDxfId="16714" totalsRowDxfId="324"/>
    <tableColumn id="16061" name="Column16061" dataDxfId="16713" totalsRowDxfId="323"/>
    <tableColumn id="16062" name="Column16062" dataDxfId="16712" totalsRowDxfId="322"/>
    <tableColumn id="16063" name="Column16063" dataDxfId="16711" totalsRowDxfId="321"/>
    <tableColumn id="16064" name="Column16064" dataDxfId="16710" totalsRowDxfId="320"/>
    <tableColumn id="16065" name="Column16065" dataDxfId="16709" totalsRowDxfId="319"/>
    <tableColumn id="16066" name="Column16066" dataDxfId="16708" totalsRowDxfId="318"/>
    <tableColumn id="16067" name="Column16067" dataDxfId="16707" totalsRowDxfId="317"/>
    <tableColumn id="16068" name="Column16068" dataDxfId="16706" totalsRowDxfId="316"/>
    <tableColumn id="16069" name="Column16069" dataDxfId="16705" totalsRowDxfId="315"/>
    <tableColumn id="16070" name="Column16070" dataDxfId="16704" totalsRowDxfId="314"/>
    <tableColumn id="16071" name="Column16071" dataDxfId="16703" totalsRowDxfId="313"/>
    <tableColumn id="16072" name="Column16072" dataDxfId="16702" totalsRowDxfId="312"/>
    <tableColumn id="16073" name="Column16073" dataDxfId="16701" totalsRowDxfId="311"/>
    <tableColumn id="16074" name="Column16074" dataDxfId="16700" totalsRowDxfId="310"/>
    <tableColumn id="16075" name="Column16075" dataDxfId="16699" totalsRowDxfId="309"/>
    <tableColumn id="16076" name="Column16076" dataDxfId="16698" totalsRowDxfId="308"/>
    <tableColumn id="16077" name="Column16077" dataDxfId="16697" totalsRowDxfId="307"/>
    <tableColumn id="16078" name="Column16078" dataDxfId="16696" totalsRowDxfId="306"/>
    <tableColumn id="16079" name="Column16079" dataDxfId="16695" totalsRowDxfId="305"/>
    <tableColumn id="16080" name="Column16080" dataDxfId="16694" totalsRowDxfId="304"/>
    <tableColumn id="16081" name="Column16081" dataDxfId="16693" totalsRowDxfId="303"/>
    <tableColumn id="16082" name="Column16082" dataDxfId="16692" totalsRowDxfId="302"/>
    <tableColumn id="16083" name="Column16083" dataDxfId="16691" totalsRowDxfId="301"/>
    <tableColumn id="16084" name="Column16084" dataDxfId="16690" totalsRowDxfId="300"/>
    <tableColumn id="16085" name="Column16085" dataDxfId="16689" totalsRowDxfId="299"/>
    <tableColumn id="16086" name="Column16086" dataDxfId="16688" totalsRowDxfId="298"/>
    <tableColumn id="16087" name="Column16087" dataDxfId="16687" totalsRowDxfId="297"/>
    <tableColumn id="16088" name="Column16088" dataDxfId="16686" totalsRowDxfId="296"/>
    <tableColumn id="16089" name="Column16089" dataDxfId="16685" totalsRowDxfId="295"/>
    <tableColumn id="16090" name="Column16090" dataDxfId="16684" totalsRowDxfId="294"/>
    <tableColumn id="16091" name="Column16091" dataDxfId="16683" totalsRowDxfId="293"/>
    <tableColumn id="16092" name="Column16092" dataDxfId="16682" totalsRowDxfId="292"/>
    <tableColumn id="16093" name="Column16093" dataDxfId="16681" totalsRowDxfId="291"/>
    <tableColumn id="16094" name="Column16094" dataDxfId="16680" totalsRowDxfId="290"/>
    <tableColumn id="16095" name="Column16095" dataDxfId="16679" totalsRowDxfId="289"/>
    <tableColumn id="16096" name="Column16096" dataDxfId="16678" totalsRowDxfId="288"/>
    <tableColumn id="16097" name="Column16097" dataDxfId="16677" totalsRowDxfId="287"/>
    <tableColumn id="16098" name="Column16098" dataDxfId="16676" totalsRowDxfId="286"/>
    <tableColumn id="16099" name="Column16099" dataDxfId="16675" totalsRowDxfId="285"/>
    <tableColumn id="16100" name="Column16100" dataDxfId="16674" totalsRowDxfId="284"/>
    <tableColumn id="16101" name="Column16101" dataDxfId="16673" totalsRowDxfId="283"/>
    <tableColumn id="16102" name="Column16102" dataDxfId="16672" totalsRowDxfId="282"/>
    <tableColumn id="16103" name="Column16103" dataDxfId="16671" totalsRowDxfId="281"/>
    <tableColumn id="16104" name="Column16104" dataDxfId="16670" totalsRowDxfId="280"/>
    <tableColumn id="16105" name="Column16105" dataDxfId="16669" totalsRowDxfId="279"/>
    <tableColumn id="16106" name="Column16106" dataDxfId="16668" totalsRowDxfId="278"/>
    <tableColumn id="16107" name="Column16107" dataDxfId="16667" totalsRowDxfId="277"/>
    <tableColumn id="16108" name="Column16108" dataDxfId="16666" totalsRowDxfId="276"/>
    <tableColumn id="16109" name="Column16109" dataDxfId="16665" totalsRowDxfId="275"/>
    <tableColumn id="16110" name="Column16110" dataDxfId="16664" totalsRowDxfId="274"/>
    <tableColumn id="16111" name="Column16111" dataDxfId="16663" totalsRowDxfId="273"/>
    <tableColumn id="16112" name="Column16112" dataDxfId="16662" totalsRowDxfId="272"/>
    <tableColumn id="16113" name="Column16113" dataDxfId="16661" totalsRowDxfId="271"/>
    <tableColumn id="16114" name="Column16114" dataDxfId="16660" totalsRowDxfId="270"/>
    <tableColumn id="16115" name="Column16115" dataDxfId="16659" totalsRowDxfId="269"/>
    <tableColumn id="16116" name="Column16116" dataDxfId="16658" totalsRowDxfId="268"/>
    <tableColumn id="16117" name="Column16117" dataDxfId="16657" totalsRowDxfId="267"/>
    <tableColumn id="16118" name="Column16118" dataDxfId="16656" totalsRowDxfId="266"/>
    <tableColumn id="16119" name="Column16119" dataDxfId="16655" totalsRowDxfId="265"/>
    <tableColumn id="16120" name="Column16120" dataDxfId="16654" totalsRowDxfId="264"/>
    <tableColumn id="16121" name="Column16121" dataDxfId="16653" totalsRowDxfId="263"/>
    <tableColumn id="16122" name="Column16122" dataDxfId="16652" totalsRowDxfId="262"/>
    <tableColumn id="16123" name="Column16123" dataDxfId="16651" totalsRowDxfId="261"/>
    <tableColumn id="16124" name="Column16124" dataDxfId="16650" totalsRowDxfId="260"/>
    <tableColumn id="16125" name="Column16125" dataDxfId="16649" totalsRowDxfId="259"/>
    <tableColumn id="16126" name="Column16126" dataDxfId="16648" totalsRowDxfId="258"/>
    <tableColumn id="16127" name="Column16127" dataDxfId="16647" totalsRowDxfId="257"/>
    <tableColumn id="16128" name="Column16128" dataDxfId="16646" totalsRowDxfId="256"/>
    <tableColumn id="16129" name="Column16129" dataDxfId="16645" totalsRowDxfId="255"/>
    <tableColumn id="16130" name="Column16130" dataDxfId="16644" totalsRowDxfId="254"/>
    <tableColumn id="16131" name="Column16131" dataDxfId="16643" totalsRowDxfId="253"/>
    <tableColumn id="16132" name="Column16132" dataDxfId="16642" totalsRowDxfId="252"/>
    <tableColumn id="16133" name="Column16133" dataDxfId="16641" totalsRowDxfId="251"/>
    <tableColumn id="16134" name="Column16134" dataDxfId="16640" totalsRowDxfId="250"/>
    <tableColumn id="16135" name="Column16135" dataDxfId="16639" totalsRowDxfId="249"/>
    <tableColumn id="16136" name="Column16136" dataDxfId="16638" totalsRowDxfId="248"/>
    <tableColumn id="16137" name="Column16137" dataDxfId="16637" totalsRowDxfId="247"/>
    <tableColumn id="16138" name="Column16138" dataDxfId="16636" totalsRowDxfId="246"/>
    <tableColumn id="16139" name="Column16139" dataDxfId="16635" totalsRowDxfId="245"/>
    <tableColumn id="16140" name="Column16140" dataDxfId="16634" totalsRowDxfId="244"/>
    <tableColumn id="16141" name="Column16141" dataDxfId="16633" totalsRowDxfId="243"/>
    <tableColumn id="16142" name="Column16142" dataDxfId="16632" totalsRowDxfId="242"/>
    <tableColumn id="16143" name="Column16143" dataDxfId="16631" totalsRowDxfId="241"/>
    <tableColumn id="16144" name="Column16144" dataDxfId="16630" totalsRowDxfId="240"/>
    <tableColumn id="16145" name="Column16145" dataDxfId="16629" totalsRowDxfId="239"/>
    <tableColumn id="16146" name="Column16146" dataDxfId="16628" totalsRowDxfId="238"/>
    <tableColumn id="16147" name="Column16147" dataDxfId="16627" totalsRowDxfId="237"/>
    <tableColumn id="16148" name="Column16148" dataDxfId="16626" totalsRowDxfId="236"/>
    <tableColumn id="16149" name="Column16149" dataDxfId="16625" totalsRowDxfId="235"/>
    <tableColumn id="16150" name="Column16150" dataDxfId="16624" totalsRowDxfId="234"/>
    <tableColumn id="16151" name="Column16151" dataDxfId="16623" totalsRowDxfId="233"/>
    <tableColumn id="16152" name="Column16152" dataDxfId="16622" totalsRowDxfId="232"/>
    <tableColumn id="16153" name="Column16153" dataDxfId="16621" totalsRowDxfId="231"/>
    <tableColumn id="16154" name="Column16154" dataDxfId="16620" totalsRowDxfId="230"/>
    <tableColumn id="16155" name="Column16155" dataDxfId="16619" totalsRowDxfId="229"/>
    <tableColumn id="16156" name="Column16156" dataDxfId="16618" totalsRowDxfId="228"/>
    <tableColumn id="16157" name="Column16157" dataDxfId="16617" totalsRowDxfId="227"/>
    <tableColumn id="16158" name="Column16158" dataDxfId="16616" totalsRowDxfId="226"/>
    <tableColumn id="16159" name="Column16159" dataDxfId="16615" totalsRowDxfId="225"/>
    <tableColumn id="16160" name="Column16160" dataDxfId="16614" totalsRowDxfId="224"/>
    <tableColumn id="16161" name="Column16161" dataDxfId="16613" totalsRowDxfId="223"/>
    <tableColumn id="16162" name="Column16162" dataDxfId="16612" totalsRowDxfId="222"/>
    <tableColumn id="16163" name="Column16163" dataDxfId="16611" totalsRowDxfId="221"/>
    <tableColumn id="16164" name="Column16164" dataDxfId="16610" totalsRowDxfId="220"/>
    <tableColumn id="16165" name="Column16165" dataDxfId="16609" totalsRowDxfId="219"/>
    <tableColumn id="16166" name="Column16166" dataDxfId="16608" totalsRowDxfId="218"/>
    <tableColumn id="16167" name="Column16167" dataDxfId="16607" totalsRowDxfId="217"/>
    <tableColumn id="16168" name="Column16168" dataDxfId="16606" totalsRowDxfId="216"/>
    <tableColumn id="16169" name="Column16169" dataDxfId="16605" totalsRowDxfId="215"/>
    <tableColumn id="16170" name="Column16170" dataDxfId="16604" totalsRowDxfId="214"/>
    <tableColumn id="16171" name="Column16171" dataDxfId="16603" totalsRowDxfId="213"/>
    <tableColumn id="16172" name="Column16172" dataDxfId="16602" totalsRowDxfId="212"/>
    <tableColumn id="16173" name="Column16173" dataDxfId="16601" totalsRowDxfId="211"/>
    <tableColumn id="16174" name="Column16174" dataDxfId="16600" totalsRowDxfId="210"/>
    <tableColumn id="16175" name="Column16175" dataDxfId="16599" totalsRowDxfId="209"/>
    <tableColumn id="16176" name="Column16176" dataDxfId="16598" totalsRowDxfId="208"/>
    <tableColumn id="16177" name="Column16177" dataDxfId="16597" totalsRowDxfId="207"/>
    <tableColumn id="16178" name="Column16178" dataDxfId="16596" totalsRowDxfId="206"/>
    <tableColumn id="16179" name="Column16179" dataDxfId="16595" totalsRowDxfId="205"/>
    <tableColumn id="16180" name="Column16180" dataDxfId="16594" totalsRowDxfId="204"/>
    <tableColumn id="16181" name="Column16181" dataDxfId="16593" totalsRowDxfId="203"/>
    <tableColumn id="16182" name="Column16182" dataDxfId="16592" totalsRowDxfId="202"/>
    <tableColumn id="16183" name="Column16183" dataDxfId="16591" totalsRowDxfId="201"/>
    <tableColumn id="16184" name="Column16184" dataDxfId="16590" totalsRowDxfId="200"/>
    <tableColumn id="16185" name="Column16185" dataDxfId="16589" totalsRowDxfId="199"/>
    <tableColumn id="16186" name="Column16186" dataDxfId="16588" totalsRowDxfId="198"/>
    <tableColumn id="16187" name="Column16187" dataDxfId="16587" totalsRowDxfId="197"/>
    <tableColumn id="16188" name="Column16188" dataDxfId="16586" totalsRowDxfId="196"/>
    <tableColumn id="16189" name="Column16189" dataDxfId="16585" totalsRowDxfId="195"/>
    <tableColumn id="16190" name="Column16190" dataDxfId="16584" totalsRowDxfId="194"/>
    <tableColumn id="16191" name="Column16191" dataDxfId="16583" totalsRowDxfId="193"/>
    <tableColumn id="16192" name="Column16192" dataDxfId="16582" totalsRowDxfId="192"/>
    <tableColumn id="16193" name="Column16193" dataDxfId="16581" totalsRowDxfId="191"/>
    <tableColumn id="16194" name="Column16194" dataDxfId="16580" totalsRowDxfId="190"/>
    <tableColumn id="16195" name="Column16195" dataDxfId="16579" totalsRowDxfId="189"/>
    <tableColumn id="16196" name="Column16196" dataDxfId="16578" totalsRowDxfId="188"/>
    <tableColumn id="16197" name="Column16197" dataDxfId="16577" totalsRowDxfId="187"/>
    <tableColumn id="16198" name="Column16198" dataDxfId="16576" totalsRowDxfId="186"/>
    <tableColumn id="16199" name="Column16199" dataDxfId="16575" totalsRowDxfId="185"/>
    <tableColumn id="16200" name="Column16200" dataDxfId="16574" totalsRowDxfId="184"/>
    <tableColumn id="16201" name="Column16201" dataDxfId="16573" totalsRowDxfId="183"/>
    <tableColumn id="16202" name="Column16202" dataDxfId="16572" totalsRowDxfId="182"/>
    <tableColumn id="16203" name="Column16203" dataDxfId="16571" totalsRowDxfId="181"/>
    <tableColumn id="16204" name="Column16204" dataDxfId="16570" totalsRowDxfId="180"/>
    <tableColumn id="16205" name="Column16205" dataDxfId="16569" totalsRowDxfId="179"/>
    <tableColumn id="16206" name="Column16206" dataDxfId="16568" totalsRowDxfId="178"/>
    <tableColumn id="16207" name="Column16207" dataDxfId="16567" totalsRowDxfId="177"/>
    <tableColumn id="16208" name="Column16208" dataDxfId="16566" totalsRowDxfId="176"/>
    <tableColumn id="16209" name="Column16209" dataDxfId="16565" totalsRowDxfId="175"/>
    <tableColumn id="16210" name="Column16210" dataDxfId="16564" totalsRowDxfId="174"/>
    <tableColumn id="16211" name="Column16211" dataDxfId="16563" totalsRowDxfId="173"/>
    <tableColumn id="16212" name="Column16212" dataDxfId="16562" totalsRowDxfId="172"/>
    <tableColumn id="16213" name="Column16213" dataDxfId="16561" totalsRowDxfId="171"/>
    <tableColumn id="16214" name="Column16214" dataDxfId="16560" totalsRowDxfId="170"/>
    <tableColumn id="16215" name="Column16215" dataDxfId="16559" totalsRowDxfId="169"/>
    <tableColumn id="16216" name="Column16216" dataDxfId="16558" totalsRowDxfId="168"/>
    <tableColumn id="16217" name="Column16217" dataDxfId="16557" totalsRowDxfId="167"/>
    <tableColumn id="16218" name="Column16218" dataDxfId="16556" totalsRowDxfId="166"/>
    <tableColumn id="16219" name="Column16219" dataDxfId="16555" totalsRowDxfId="165"/>
    <tableColumn id="16220" name="Column16220" dataDxfId="16554" totalsRowDxfId="164"/>
    <tableColumn id="16221" name="Column16221" dataDxfId="16553" totalsRowDxfId="163"/>
    <tableColumn id="16222" name="Column16222" dataDxfId="16552" totalsRowDxfId="162"/>
    <tableColumn id="16223" name="Column16223" dataDxfId="16551" totalsRowDxfId="161"/>
    <tableColumn id="16224" name="Column16224" dataDxfId="16550" totalsRowDxfId="160"/>
    <tableColumn id="16225" name="Column16225" dataDxfId="16549" totalsRowDxfId="159"/>
    <tableColumn id="16226" name="Column16226" dataDxfId="16548" totalsRowDxfId="158"/>
    <tableColumn id="16227" name="Column16227" dataDxfId="16547" totalsRowDxfId="157"/>
    <tableColumn id="16228" name="Column16228" dataDxfId="16546" totalsRowDxfId="156"/>
    <tableColumn id="16229" name="Column16229" dataDxfId="16545" totalsRowDxfId="155"/>
    <tableColumn id="16230" name="Column16230" dataDxfId="16544" totalsRowDxfId="154"/>
    <tableColumn id="16231" name="Column16231" dataDxfId="16543" totalsRowDxfId="153"/>
    <tableColumn id="16232" name="Column16232" dataDxfId="16542" totalsRowDxfId="152"/>
    <tableColumn id="16233" name="Column16233" dataDxfId="16541" totalsRowDxfId="151"/>
    <tableColumn id="16234" name="Column16234" dataDxfId="16540" totalsRowDxfId="150"/>
    <tableColumn id="16235" name="Column16235" dataDxfId="16539" totalsRowDxfId="149"/>
    <tableColumn id="16236" name="Column16236" dataDxfId="16538" totalsRowDxfId="148"/>
    <tableColumn id="16237" name="Column16237" dataDxfId="16537" totalsRowDxfId="147"/>
    <tableColumn id="16238" name="Column16238" dataDxfId="16536" totalsRowDxfId="146"/>
    <tableColumn id="16239" name="Column16239" dataDxfId="16535" totalsRowDxfId="145"/>
    <tableColumn id="16240" name="Column16240" dataDxfId="16534" totalsRowDxfId="144"/>
    <tableColumn id="16241" name="Column16241" dataDxfId="16533" totalsRowDxfId="143"/>
    <tableColumn id="16242" name="Column16242" dataDxfId="16532" totalsRowDxfId="142"/>
    <tableColumn id="16243" name="Column16243" dataDxfId="16531" totalsRowDxfId="141"/>
    <tableColumn id="16244" name="Column16244" dataDxfId="16530" totalsRowDxfId="140"/>
    <tableColumn id="16245" name="Column16245" dataDxfId="16529" totalsRowDxfId="139"/>
    <tableColumn id="16246" name="Column16246" dataDxfId="16528" totalsRowDxfId="138"/>
    <tableColumn id="16247" name="Column16247" dataDxfId="16527" totalsRowDxfId="137"/>
    <tableColumn id="16248" name="Column16248" dataDxfId="16526" totalsRowDxfId="136"/>
    <tableColumn id="16249" name="Column16249" dataDxfId="16525" totalsRowDxfId="135"/>
    <tableColumn id="16250" name="Column16250" dataDxfId="16524" totalsRowDxfId="134"/>
    <tableColumn id="16251" name="Column16251" dataDxfId="16523" totalsRowDxfId="133"/>
    <tableColumn id="16252" name="Column16252" dataDxfId="16522" totalsRowDxfId="132"/>
    <tableColumn id="16253" name="Column16253" dataDxfId="16521" totalsRowDxfId="131"/>
    <tableColumn id="16254" name="Column16254" dataDxfId="16520" totalsRowDxfId="130"/>
    <tableColumn id="16255" name="Column16255" dataDxfId="16519" totalsRowDxfId="129"/>
    <tableColumn id="16256" name="Column16256" dataDxfId="16518" totalsRowDxfId="128"/>
    <tableColumn id="16257" name="Column16257" dataDxfId="16517" totalsRowDxfId="127"/>
    <tableColumn id="16258" name="Column16258" dataDxfId="16516" totalsRowDxfId="126"/>
    <tableColumn id="16259" name="Column16259" dataDxfId="16515" totalsRowDxfId="125"/>
    <tableColumn id="16260" name="Column16260" dataDxfId="16514" totalsRowDxfId="124"/>
    <tableColumn id="16261" name="Column16261" dataDxfId="16513" totalsRowDxfId="123"/>
    <tableColumn id="16262" name="Column16262" dataDxfId="16512" totalsRowDxfId="122"/>
    <tableColumn id="16263" name="Column16263" dataDxfId="16511" totalsRowDxfId="121"/>
    <tableColumn id="16264" name="Column16264" dataDxfId="16510" totalsRowDxfId="120"/>
    <tableColumn id="16265" name="Column16265" dataDxfId="16509" totalsRowDxfId="119"/>
    <tableColumn id="16266" name="Column16266" dataDxfId="16508" totalsRowDxfId="118"/>
    <tableColumn id="16267" name="Column16267" dataDxfId="16507" totalsRowDxfId="117"/>
    <tableColumn id="16268" name="Column16268" dataDxfId="16506" totalsRowDxfId="116"/>
    <tableColumn id="16269" name="Column16269" dataDxfId="16505" totalsRowDxfId="115"/>
    <tableColumn id="16270" name="Column16270" dataDxfId="16504" totalsRowDxfId="114"/>
    <tableColumn id="16271" name="Column16271" dataDxfId="16503" totalsRowDxfId="113"/>
    <tableColumn id="16272" name="Column16272" dataDxfId="16502" totalsRowDxfId="112"/>
    <tableColumn id="16273" name="Column16273" dataDxfId="16501" totalsRowDxfId="111"/>
    <tableColumn id="16274" name="Column16274" dataDxfId="16500" totalsRowDxfId="110"/>
    <tableColumn id="16275" name="Column16275" dataDxfId="16499" totalsRowDxfId="109"/>
    <tableColumn id="16276" name="Column16276" dataDxfId="16498" totalsRowDxfId="108"/>
    <tableColumn id="16277" name="Column16277" dataDxfId="16497" totalsRowDxfId="107"/>
    <tableColumn id="16278" name="Column16278" dataDxfId="16496" totalsRowDxfId="106"/>
    <tableColumn id="16279" name="Column16279" dataDxfId="16495" totalsRowDxfId="105"/>
    <tableColumn id="16280" name="Column16280" dataDxfId="16494" totalsRowDxfId="104"/>
    <tableColumn id="16281" name="Column16281" dataDxfId="16493" totalsRowDxfId="103"/>
    <tableColumn id="16282" name="Column16282" dataDxfId="16492" totalsRowDxfId="102"/>
    <tableColumn id="16283" name="Column16283" dataDxfId="16491" totalsRowDxfId="101"/>
    <tableColumn id="16284" name="Column16284" dataDxfId="16490" totalsRowDxfId="100"/>
    <tableColumn id="16285" name="Column16285" dataDxfId="16489" totalsRowDxfId="99"/>
    <tableColumn id="16286" name="Column16286" dataDxfId="16488" totalsRowDxfId="98"/>
    <tableColumn id="16287" name="Column16287" dataDxfId="16487" totalsRowDxfId="97"/>
    <tableColumn id="16288" name="Column16288" dataDxfId="16486" totalsRowDxfId="96"/>
    <tableColumn id="16289" name="Column16289" dataDxfId="16485" totalsRowDxfId="95"/>
    <tableColumn id="16290" name="Column16290" dataDxfId="16484" totalsRowDxfId="94"/>
    <tableColumn id="16291" name="Column16291" dataDxfId="16483" totalsRowDxfId="93"/>
    <tableColumn id="16292" name="Column16292" dataDxfId="16482" totalsRowDxfId="92"/>
    <tableColumn id="16293" name="Column16293" dataDxfId="16481" totalsRowDxfId="91"/>
    <tableColumn id="16294" name="Column16294" dataDxfId="16480" totalsRowDxfId="90"/>
    <tableColumn id="16295" name="Column16295" dataDxfId="16479" totalsRowDxfId="89"/>
    <tableColumn id="16296" name="Column16296" dataDxfId="16478" totalsRowDxfId="88"/>
    <tableColumn id="16297" name="Column16297" dataDxfId="16477" totalsRowDxfId="87"/>
    <tableColumn id="16298" name="Column16298" dataDxfId="16476" totalsRowDxfId="86"/>
    <tableColumn id="16299" name="Column16299" dataDxfId="16475" totalsRowDxfId="85"/>
    <tableColumn id="16300" name="Column16300" dataDxfId="16474" totalsRowDxfId="84"/>
    <tableColumn id="16301" name="Column16301" dataDxfId="16473" totalsRowDxfId="83"/>
    <tableColumn id="16302" name="Column16302" dataDxfId="16472" totalsRowDxfId="82"/>
    <tableColumn id="16303" name="Column16303" dataDxfId="16471" totalsRowDxfId="81"/>
    <tableColumn id="16304" name="Column16304" dataDxfId="16470" totalsRowDxfId="80"/>
    <tableColumn id="16305" name="Column16305" dataDxfId="16469" totalsRowDxfId="79"/>
    <tableColumn id="16306" name="Column16306" dataDxfId="16468" totalsRowDxfId="78"/>
    <tableColumn id="16307" name="Column16307" dataDxfId="16467" totalsRowDxfId="77"/>
    <tableColumn id="16308" name="Column16308" dataDxfId="16466" totalsRowDxfId="76"/>
    <tableColumn id="16309" name="Column16309" dataDxfId="16465" totalsRowDxfId="75"/>
    <tableColumn id="16310" name="Column16310" dataDxfId="16464" totalsRowDxfId="74"/>
    <tableColumn id="16311" name="Column16311" dataDxfId="16463" totalsRowDxfId="73"/>
    <tableColumn id="16312" name="Column16312" dataDxfId="16462" totalsRowDxfId="72"/>
    <tableColumn id="16313" name="Column16313" dataDxfId="16461" totalsRowDxfId="71"/>
    <tableColumn id="16314" name="Column16314" dataDxfId="16460" totalsRowDxfId="70"/>
    <tableColumn id="16315" name="Column16315" dataDxfId="16459" totalsRowDxfId="69"/>
    <tableColumn id="16316" name="Column16316" dataDxfId="16458" totalsRowDxfId="68"/>
    <tableColumn id="16317" name="Column16317" dataDxfId="16457" totalsRowDxfId="67"/>
    <tableColumn id="16318" name="Column16318" dataDxfId="16456" totalsRowDxfId="66"/>
    <tableColumn id="16319" name="Column16319" dataDxfId="16455" totalsRowDxfId="65"/>
    <tableColumn id="16320" name="Column16320" dataDxfId="16454" totalsRowDxfId="64"/>
    <tableColumn id="16321" name="Column16321" dataDxfId="16453" totalsRowDxfId="63"/>
    <tableColumn id="16322" name="Column16322" dataDxfId="16452" totalsRowDxfId="62"/>
    <tableColumn id="16323" name="Column16323" dataDxfId="16451" totalsRowDxfId="61"/>
    <tableColumn id="16324" name="Column16324" dataDxfId="16450" totalsRowDxfId="60"/>
    <tableColumn id="16325" name="Column16325" dataDxfId="16449" totalsRowDxfId="59"/>
    <tableColumn id="16326" name="Column16326" dataDxfId="16448" totalsRowDxfId="58"/>
    <tableColumn id="16327" name="Column16327" dataDxfId="16447" totalsRowDxfId="57"/>
    <tableColumn id="16328" name="Column16328" dataDxfId="16446" totalsRowDxfId="56"/>
    <tableColumn id="16329" name="Column16329" dataDxfId="16445" totalsRowDxfId="55"/>
    <tableColumn id="16330" name="Column16330" dataDxfId="16444" totalsRowDxfId="54"/>
    <tableColumn id="16331" name="Column16331" dataDxfId="16443" totalsRowDxfId="53"/>
    <tableColumn id="16332" name="Column16332" dataDxfId="16442" totalsRowDxfId="52"/>
    <tableColumn id="16333" name="Column16333" dataDxfId="16441" totalsRowDxfId="51"/>
    <tableColumn id="16334" name="Column16334" dataDxfId="16440" totalsRowDxfId="50"/>
    <tableColumn id="16335" name="Column16335" dataDxfId="16439" totalsRowDxfId="49"/>
    <tableColumn id="16336" name="Column16336" dataDxfId="16438" totalsRowDxfId="48"/>
    <tableColumn id="16337" name="Column16337" dataDxfId="16437" totalsRowDxfId="47"/>
    <tableColumn id="16338" name="Column16338" dataDxfId="16436" totalsRowDxfId="46"/>
    <tableColumn id="16339" name="Column16339" dataDxfId="16435" totalsRowDxfId="45"/>
    <tableColumn id="16340" name="Column16340" dataDxfId="16434" totalsRowDxfId="44"/>
    <tableColumn id="16341" name="Column16341" dataDxfId="16433" totalsRowDxfId="43"/>
    <tableColumn id="16342" name="Column16342" dataDxfId="16432" totalsRowDxfId="42"/>
    <tableColumn id="16343" name="Column16343" dataDxfId="16431" totalsRowDxfId="41"/>
    <tableColumn id="16344" name="Column16344" dataDxfId="16430" totalsRowDxfId="40"/>
    <tableColumn id="16345" name="Column16345" dataDxfId="16429" totalsRowDxfId="39"/>
    <tableColumn id="16346" name="Column16346" dataDxfId="16428" totalsRowDxfId="38"/>
    <tableColumn id="16347" name="Column16347" dataDxfId="16427" totalsRowDxfId="37"/>
    <tableColumn id="16348" name="Column16348" dataDxfId="16426" totalsRowDxfId="36"/>
    <tableColumn id="16349" name="Column16349" dataDxfId="16425" totalsRowDxfId="35"/>
    <tableColumn id="16350" name="Column16350" dataDxfId="16424" totalsRowDxfId="34"/>
    <tableColumn id="16351" name="Column16351" dataDxfId="16423" totalsRowDxfId="33"/>
    <tableColumn id="16352" name="Column16352" dataDxfId="16422" totalsRowDxfId="32"/>
    <tableColumn id="16353" name="Column16353" dataDxfId="16421" totalsRowDxfId="31"/>
    <tableColumn id="16354" name="Column16354" dataDxfId="16420" totalsRowDxfId="30"/>
    <tableColumn id="16355" name="Column16355" dataDxfId="16419" totalsRowDxfId="29"/>
    <tableColumn id="16356" name="Column16356" dataDxfId="16418" totalsRowDxfId="28"/>
    <tableColumn id="16357" name="Column16357" dataDxfId="16417" totalsRowDxfId="27"/>
    <tableColumn id="16358" name="Column16358" dataDxfId="16416" totalsRowDxfId="26"/>
    <tableColumn id="16359" name="Column16359" dataDxfId="16415" totalsRowDxfId="25"/>
    <tableColumn id="16360" name="Column16360" dataDxfId="16414" totalsRowDxfId="24"/>
    <tableColumn id="16361" name="Column16361" dataDxfId="16413" totalsRowDxfId="23"/>
    <tableColumn id="16362" name="Column16362" dataDxfId="16412" totalsRowDxfId="22"/>
    <tableColumn id="16363" name="Column16363" dataDxfId="16411" totalsRowDxfId="21"/>
    <tableColumn id="16364" name="Column16364" dataDxfId="16410" totalsRowDxfId="20"/>
    <tableColumn id="16365" name="Column16365" dataDxfId="16409" totalsRowDxfId="19"/>
    <tableColumn id="16366" name="Column16366" dataDxfId="16408" totalsRowDxfId="18"/>
    <tableColumn id="16367" name="Column16367" dataDxfId="16407" totalsRowDxfId="17"/>
    <tableColumn id="16368" name="Column16368" dataDxfId="16406" totalsRowDxfId="16"/>
    <tableColumn id="16369" name="Column16369" dataDxfId="16405" totalsRowDxfId="15"/>
    <tableColumn id="16370" name="Column16370" dataDxfId="16404" totalsRowDxfId="14"/>
    <tableColumn id="16371" name="Column16371" dataDxfId="16403" totalsRowDxfId="13"/>
    <tableColumn id="16372" name="Column16372" dataDxfId="16402" totalsRowDxfId="12"/>
    <tableColumn id="16373" name="Column16373" dataDxfId="16401" totalsRowDxfId="11"/>
    <tableColumn id="16374" name="Column16374" dataDxfId="16400" totalsRowDxfId="10"/>
    <tableColumn id="16375" name="Column16375" dataDxfId="16399" totalsRowDxfId="9"/>
    <tableColumn id="16376" name="Column16376" dataDxfId="16398" totalsRowDxfId="8"/>
    <tableColumn id="16377" name="Column16377" dataDxfId="16397" totalsRowDxfId="7"/>
    <tableColumn id="16378" name="Column16378" dataDxfId="16396" totalsRowDxfId="6"/>
    <tableColumn id="16379" name="Column16379" dataDxfId="16395" totalsRowDxfId="5"/>
    <tableColumn id="16380" name="Column16380" dataDxfId="16394" totalsRowDxfId="4"/>
    <tableColumn id="16381" name="Column16381" dataDxfId="16393" totalsRowDxfId="3"/>
    <tableColumn id="16382" name="Column16382" dataDxfId="16392" totalsRowDxfId="2"/>
    <tableColumn id="16383" name="Column16383" dataDxfId="16391" totalsRowDxfId="1"/>
    <tableColumn id="16384" name="Column16384" totalsRowFunction="count" dataDxfId="16390" totalsRow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Paul.Cooper@digital.homeoffice.gov.uk"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K12"/>
  <sheetViews>
    <sheetView showGridLines="0" tabSelected="1" workbookViewId="0">
      <selection activeCell="D2" sqref="D2:D7"/>
    </sheetView>
  </sheetViews>
  <sheetFormatPr defaultColWidth="11" defaultRowHeight="15.75" x14ac:dyDescent="0.25"/>
  <cols>
    <col min="2" max="2" width="23.875" customWidth="1"/>
    <col min="3" max="4" width="43.875" customWidth="1"/>
    <col min="5" max="5" width="9" customWidth="1"/>
    <col min="11" max="11" width="17" customWidth="1"/>
  </cols>
  <sheetData>
    <row r="1" spans="2:11" ht="38.1" customHeight="1" x14ac:dyDescent="0.5">
      <c r="B1" s="67" t="s">
        <v>0</v>
      </c>
      <c r="C1" s="67"/>
      <c r="D1" s="26"/>
      <c r="F1" s="67" t="s">
        <v>1</v>
      </c>
      <c r="G1" s="67"/>
      <c r="H1" s="67"/>
      <c r="I1" s="67"/>
      <c r="J1" s="67"/>
      <c r="K1" s="67"/>
    </row>
    <row r="2" spans="2:11" ht="35.1" customHeight="1" x14ac:dyDescent="0.35">
      <c r="B2" s="15" t="s">
        <v>2</v>
      </c>
      <c r="C2" s="5" t="s">
        <v>16484</v>
      </c>
      <c r="D2" s="69"/>
      <c r="F2" s="68" t="s">
        <v>3</v>
      </c>
      <c r="G2" s="68"/>
      <c r="H2" s="68"/>
      <c r="I2" s="68"/>
      <c r="J2" s="68"/>
      <c r="K2" s="68"/>
    </row>
    <row r="3" spans="2:11" ht="35.1" customHeight="1" x14ac:dyDescent="0.35">
      <c r="B3" s="15" t="s">
        <v>4</v>
      </c>
      <c r="C3" s="5" t="s">
        <v>16421</v>
      </c>
      <c r="D3" s="69"/>
      <c r="F3" s="68"/>
      <c r="G3" s="68"/>
      <c r="H3" s="68"/>
      <c r="I3" s="68"/>
      <c r="J3" s="68"/>
      <c r="K3" s="68"/>
    </row>
    <row r="4" spans="2:11" ht="39.950000000000003" customHeight="1" x14ac:dyDescent="0.35">
      <c r="B4" s="33" t="s">
        <v>5</v>
      </c>
      <c r="C4" s="5" t="s">
        <v>16485</v>
      </c>
      <c r="D4" s="69"/>
      <c r="F4" s="68"/>
      <c r="G4" s="68"/>
      <c r="H4" s="68"/>
      <c r="I4" s="68"/>
      <c r="J4" s="68"/>
      <c r="K4" s="68"/>
    </row>
    <row r="5" spans="2:11" ht="35.1" customHeight="1" x14ac:dyDescent="0.35">
      <c r="B5" s="15" t="s">
        <v>6</v>
      </c>
      <c r="C5" s="5" t="s">
        <v>7</v>
      </c>
      <c r="D5" s="69"/>
      <c r="F5" s="68"/>
      <c r="G5" s="68"/>
      <c r="H5" s="68"/>
      <c r="I5" s="68"/>
      <c r="J5" s="68"/>
      <c r="K5" s="68"/>
    </row>
    <row r="6" spans="2:11" ht="35.1" customHeight="1" x14ac:dyDescent="0.35">
      <c r="B6" s="15" t="s">
        <v>8</v>
      </c>
      <c r="C6" s="5" t="s">
        <v>16486</v>
      </c>
      <c r="D6" s="69"/>
      <c r="F6" s="68"/>
      <c r="G6" s="68"/>
      <c r="H6" s="68"/>
      <c r="I6" s="68"/>
      <c r="J6" s="68"/>
      <c r="K6" s="68"/>
    </row>
    <row r="7" spans="2:11" ht="35.1" customHeight="1" x14ac:dyDescent="0.25">
      <c r="B7" s="15" t="s">
        <v>9</v>
      </c>
      <c r="C7" s="37" t="s">
        <v>16487</v>
      </c>
      <c r="D7" s="69"/>
      <c r="F7" s="68"/>
      <c r="G7" s="68"/>
      <c r="H7" s="68"/>
      <c r="I7" s="68"/>
      <c r="J7" s="68"/>
      <c r="K7" s="68"/>
    </row>
    <row r="8" spans="2:11" ht="35.1" customHeight="1" x14ac:dyDescent="0.5">
      <c r="B8" s="67" t="s">
        <v>10</v>
      </c>
      <c r="C8" s="67"/>
      <c r="D8" s="26"/>
      <c r="F8" s="68"/>
      <c r="G8" s="68"/>
      <c r="H8" s="68"/>
      <c r="I8" s="68"/>
      <c r="J8" s="68"/>
      <c r="K8" s="68"/>
    </row>
    <row r="9" spans="2:11" ht="35.1" customHeight="1" x14ac:dyDescent="0.35">
      <c r="B9" s="15" t="s">
        <v>11</v>
      </c>
      <c r="C9" s="27">
        <v>43101</v>
      </c>
      <c r="D9" s="29" t="s">
        <v>12</v>
      </c>
      <c r="F9" s="68"/>
      <c r="G9" s="68"/>
      <c r="H9" s="68"/>
      <c r="I9" s="68"/>
      <c r="J9" s="68"/>
      <c r="K9" s="68"/>
    </row>
    <row r="10" spans="2:11" ht="35.1" customHeight="1" x14ac:dyDescent="0.35">
      <c r="B10" s="15" t="s">
        <v>13</v>
      </c>
      <c r="C10" s="27">
        <v>43131</v>
      </c>
      <c r="D10" s="29" t="s">
        <v>14</v>
      </c>
      <c r="F10" s="68"/>
      <c r="G10" s="68"/>
      <c r="H10" s="68"/>
      <c r="I10" s="68"/>
      <c r="J10" s="68"/>
      <c r="K10" s="68"/>
    </row>
    <row r="11" spans="2:11" ht="35.1" customHeight="1" x14ac:dyDescent="0.35">
      <c r="B11" s="15" t="s">
        <v>15</v>
      </c>
      <c r="C11" s="28">
        <f>NETWORKDAYS(C9,C10)</f>
        <v>23</v>
      </c>
      <c r="D11" s="29" t="s">
        <v>16</v>
      </c>
      <c r="F11" s="68"/>
      <c r="G11" s="68"/>
      <c r="H11" s="68"/>
      <c r="I11" s="68"/>
      <c r="J11" s="68"/>
      <c r="K11" s="68"/>
    </row>
    <row r="12" spans="2:11" ht="39" customHeight="1" x14ac:dyDescent="0.25">
      <c r="B12" s="15" t="s">
        <v>17</v>
      </c>
      <c r="C12" s="70" t="s">
        <v>18</v>
      </c>
      <c r="D12" s="71"/>
    </row>
  </sheetData>
  <mergeCells count="8">
    <mergeCell ref="B1:C1"/>
    <mergeCell ref="B8:C8"/>
    <mergeCell ref="F2:K11"/>
    <mergeCell ref="D2:D7"/>
    <mergeCell ref="C12:D12"/>
    <mergeCell ref="F1:G1"/>
    <mergeCell ref="H1:I1"/>
    <mergeCell ref="J1:K1"/>
  </mergeCells>
  <hyperlinks>
    <hyperlink ref="C7" r:id="rId1" display="Paul.Cooper@digital.homeoffice.gov.uk"/>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Data!$B$2:$B$4</xm:f>
          </x14:formula1>
          <xm:sqref>C5</xm:sqref>
        </x14:dataValidation>
        <x14:dataValidation type="list" allowBlank="1" showInputMessage="1" showErrorMessage="1">
          <x14:formula1>
            <xm:f>Data!$C$2:$C$9</xm:f>
          </x14:formula1>
          <xm:sqref>C3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XFC19"/>
  <sheetViews>
    <sheetView showGridLines="0" workbookViewId="0">
      <selection activeCell="A15" sqref="A15"/>
    </sheetView>
  </sheetViews>
  <sheetFormatPr defaultColWidth="11" defaultRowHeight="15.75" x14ac:dyDescent="0.25"/>
  <cols>
    <col min="1" max="1" width="24.875" customWidth="1"/>
    <col min="2" max="2" width="14.125" customWidth="1"/>
    <col min="3" max="4" width="10.625" customWidth="1"/>
    <col min="5" max="8" width="11" customWidth="1"/>
    <col min="9" max="31" width="11.875" customWidth="1"/>
    <col min="32" max="32" width="12.375" customWidth="1"/>
    <col min="33" max="98" width="11.875" customWidth="1"/>
    <col min="99" max="998" width="12.875" customWidth="1"/>
    <col min="999" max="9998" width="14" customWidth="1"/>
    <col min="9999" max="16384" width="15" customWidth="1"/>
  </cols>
  <sheetData>
    <row r="1" spans="1:16383" ht="26.1" customHeight="1" x14ac:dyDescent="0.45">
      <c r="A1" s="17" t="str">
        <f>CONCATENATE('Project Details'!C2," Team Timesheet")</f>
        <v>My Team Team Timesheet</v>
      </c>
    </row>
    <row r="2" spans="1:16383" ht="26.1" customHeight="1" x14ac:dyDescent="0.45">
      <c r="A2" s="6" t="str">
        <f>TEXT('Project Details'!C10, "MMMM")</f>
        <v>January</v>
      </c>
      <c r="D2" s="2"/>
      <c r="E2" s="2"/>
      <c r="F2" s="2"/>
      <c r="G2" s="2"/>
      <c r="H2" s="2"/>
      <c r="I2" s="2"/>
      <c r="J2" s="2"/>
      <c r="K2" s="2"/>
      <c r="L2" s="2"/>
      <c r="M2" s="2"/>
      <c r="N2" s="2"/>
      <c r="O2" s="2"/>
      <c r="P2" s="2"/>
      <c r="Q2" s="2"/>
      <c r="R2" s="2"/>
      <c r="S2" s="2"/>
      <c r="T2" s="2"/>
      <c r="U2" s="2"/>
      <c r="V2" s="2"/>
      <c r="W2" s="2"/>
      <c r="X2" s="2"/>
      <c r="Y2" s="2"/>
      <c r="Z2" s="2"/>
      <c r="AA2" s="2"/>
    </row>
    <row r="3" spans="1:16383" s="15" customFormat="1" ht="18.75" x14ac:dyDescent="0.25">
      <c r="A3" s="41"/>
      <c r="B3" s="42"/>
      <c r="C3" s="72" t="str">
        <f>TEXT(C5,"dddd")</f>
        <v>Monday</v>
      </c>
      <c r="D3" s="73"/>
      <c r="E3" s="72" t="str">
        <f t="shared" ref="E3:BK3" si="0">TEXT(E5,"dddd")</f>
        <v>Tuesday</v>
      </c>
      <c r="F3" s="73"/>
      <c r="G3" s="72" t="str">
        <f t="shared" si="0"/>
        <v>Wednesday</v>
      </c>
      <c r="H3" s="73"/>
      <c r="I3" s="72" t="str">
        <f t="shared" si="0"/>
        <v>Thursday</v>
      </c>
      <c r="J3" s="74"/>
      <c r="K3" s="72" t="str">
        <f t="shared" si="0"/>
        <v>Friday</v>
      </c>
      <c r="L3" s="74"/>
      <c r="M3" s="72" t="str">
        <f t="shared" si="0"/>
        <v>Saturday</v>
      </c>
      <c r="N3" s="74"/>
      <c r="O3" s="72" t="str">
        <f t="shared" si="0"/>
        <v>Sunday</v>
      </c>
      <c r="P3" s="74"/>
      <c r="Q3" s="72" t="str">
        <f t="shared" si="0"/>
        <v>Monday</v>
      </c>
      <c r="R3" s="74"/>
      <c r="S3" s="72" t="str">
        <f t="shared" si="0"/>
        <v>Tuesday</v>
      </c>
      <c r="T3" s="74"/>
      <c r="U3" s="72" t="str">
        <f t="shared" si="0"/>
        <v>Wednesday</v>
      </c>
      <c r="V3" s="74"/>
      <c r="W3" s="72" t="str">
        <f t="shared" si="0"/>
        <v>Thursday</v>
      </c>
      <c r="X3" s="74"/>
      <c r="Y3" s="72" t="str">
        <f t="shared" si="0"/>
        <v>Friday</v>
      </c>
      <c r="Z3" s="74"/>
      <c r="AA3" s="72" t="str">
        <f t="shared" si="0"/>
        <v>Saturday</v>
      </c>
      <c r="AB3" s="74"/>
      <c r="AC3" s="72" t="str">
        <f t="shared" si="0"/>
        <v>Sunday</v>
      </c>
      <c r="AD3" s="74"/>
      <c r="AE3" s="72" t="str">
        <f t="shared" si="0"/>
        <v>Monday</v>
      </c>
      <c r="AF3" s="74"/>
      <c r="AG3" s="72" t="str">
        <f t="shared" si="0"/>
        <v>Tuesday</v>
      </c>
      <c r="AH3" s="74"/>
      <c r="AI3" s="72" t="str">
        <f t="shared" si="0"/>
        <v>Wednesday</v>
      </c>
      <c r="AJ3" s="74"/>
      <c r="AK3" s="72" t="str">
        <f t="shared" si="0"/>
        <v>Thursday</v>
      </c>
      <c r="AL3" s="74"/>
      <c r="AM3" s="72" t="str">
        <f t="shared" si="0"/>
        <v>Friday</v>
      </c>
      <c r="AN3" s="74"/>
      <c r="AO3" s="72" t="str">
        <f t="shared" si="0"/>
        <v>Saturday</v>
      </c>
      <c r="AP3" s="74"/>
      <c r="AQ3" s="72" t="str">
        <f t="shared" si="0"/>
        <v>Sunday</v>
      </c>
      <c r="AR3" s="74"/>
      <c r="AS3" s="72" t="str">
        <f t="shared" si="0"/>
        <v>Monday</v>
      </c>
      <c r="AT3" s="74"/>
      <c r="AU3" s="72" t="str">
        <f t="shared" si="0"/>
        <v>Tuesday</v>
      </c>
      <c r="AV3" s="74"/>
      <c r="AW3" s="72" t="str">
        <f t="shared" si="0"/>
        <v>Wednesday</v>
      </c>
      <c r="AX3" s="74"/>
      <c r="AY3" s="72" t="str">
        <f t="shared" si="0"/>
        <v>Thursday</v>
      </c>
      <c r="AZ3" s="74"/>
      <c r="BA3" s="72" t="str">
        <f t="shared" si="0"/>
        <v>Friday</v>
      </c>
      <c r="BB3" s="74"/>
      <c r="BC3" s="72" t="str">
        <f t="shared" si="0"/>
        <v>Saturday</v>
      </c>
      <c r="BD3" s="74"/>
      <c r="BE3" s="72" t="str">
        <f t="shared" si="0"/>
        <v>Sunday</v>
      </c>
      <c r="BF3" s="74"/>
      <c r="BG3" s="72" t="str">
        <f t="shared" si="0"/>
        <v>Monday</v>
      </c>
      <c r="BH3" s="74"/>
      <c r="BI3" s="72" t="str">
        <f t="shared" si="0"/>
        <v>Tuesday</v>
      </c>
      <c r="BJ3" s="74"/>
      <c r="BK3" s="72" t="str">
        <f t="shared" si="0"/>
        <v>Wednesday</v>
      </c>
      <c r="BL3" s="73"/>
    </row>
    <row r="4" spans="1:16383" s="44" customFormat="1" ht="24.95" hidden="1" customHeight="1" x14ac:dyDescent="0.25">
      <c r="A4" s="43" t="s">
        <v>19</v>
      </c>
      <c r="B4" s="44" t="s">
        <v>20</v>
      </c>
      <c r="C4" s="45" t="s">
        <v>21</v>
      </c>
      <c r="D4" s="45" t="s">
        <v>22</v>
      </c>
      <c r="E4" s="45" t="s">
        <v>23</v>
      </c>
      <c r="F4" s="45" t="s">
        <v>24</v>
      </c>
      <c r="G4" s="45" t="s">
        <v>25</v>
      </c>
      <c r="H4" s="45" t="s">
        <v>26</v>
      </c>
      <c r="I4" s="45" t="s">
        <v>27</v>
      </c>
      <c r="J4" s="45" t="s">
        <v>28</v>
      </c>
      <c r="K4" s="45" t="s">
        <v>29</v>
      </c>
      <c r="L4" s="45" t="s">
        <v>30</v>
      </c>
      <c r="M4" s="45" t="s">
        <v>31</v>
      </c>
      <c r="N4" s="45" t="s">
        <v>32</v>
      </c>
      <c r="O4" s="45" t="s">
        <v>33</v>
      </c>
      <c r="P4" s="45" t="s">
        <v>34</v>
      </c>
      <c r="Q4" s="45" t="s">
        <v>35</v>
      </c>
      <c r="R4" s="45" t="s">
        <v>36</v>
      </c>
      <c r="S4" s="45" t="s">
        <v>37</v>
      </c>
      <c r="T4" s="45" t="s">
        <v>38</v>
      </c>
      <c r="U4" s="45" t="s">
        <v>39</v>
      </c>
      <c r="V4" s="45" t="s">
        <v>40</v>
      </c>
      <c r="W4" s="45" t="s">
        <v>41</v>
      </c>
      <c r="X4" s="45" t="s">
        <v>42</v>
      </c>
      <c r="Y4" s="44" t="s">
        <v>43</v>
      </c>
      <c r="Z4" s="44" t="s">
        <v>44</v>
      </c>
      <c r="AA4" s="44" t="s">
        <v>45</v>
      </c>
      <c r="AB4" s="44" t="s">
        <v>46</v>
      </c>
      <c r="AC4" s="44" t="s">
        <v>47</v>
      </c>
      <c r="AD4" s="44" t="s">
        <v>48</v>
      </c>
      <c r="AE4" s="46" t="s">
        <v>49</v>
      </c>
      <c r="AF4" s="44" t="s">
        <v>50</v>
      </c>
      <c r="AG4" s="44" t="s">
        <v>51</v>
      </c>
      <c r="AH4" s="44" t="s">
        <v>52</v>
      </c>
      <c r="AI4" s="44" t="s">
        <v>53</v>
      </c>
      <c r="AJ4" s="44" t="s">
        <v>54</v>
      </c>
      <c r="AK4" s="44" t="s">
        <v>55</v>
      </c>
      <c r="AL4" s="44" t="s">
        <v>56</v>
      </c>
      <c r="AM4" s="44" t="s">
        <v>57</v>
      </c>
      <c r="AN4" s="44" t="s">
        <v>58</v>
      </c>
      <c r="AO4" s="44" t="s">
        <v>59</v>
      </c>
      <c r="AP4" s="44" t="s">
        <v>60</v>
      </c>
      <c r="AQ4" s="44" t="s">
        <v>61</v>
      </c>
      <c r="AR4" s="44" t="s">
        <v>62</v>
      </c>
      <c r="AS4" s="44" t="s">
        <v>63</v>
      </c>
      <c r="AT4" s="44" t="s">
        <v>64</v>
      </c>
      <c r="AU4" s="44" t="s">
        <v>65</v>
      </c>
      <c r="AV4" s="44" t="s">
        <v>66</v>
      </c>
      <c r="AW4" s="44" t="s">
        <v>67</v>
      </c>
      <c r="AX4" s="44" t="s">
        <v>68</v>
      </c>
      <c r="AY4" s="44" t="s">
        <v>69</v>
      </c>
      <c r="AZ4" s="44" t="s">
        <v>70</v>
      </c>
      <c r="BA4" s="44" t="s">
        <v>71</v>
      </c>
      <c r="BB4" s="44" t="s">
        <v>72</v>
      </c>
      <c r="BC4" s="44" t="s">
        <v>73</v>
      </c>
      <c r="BD4" s="44" t="s">
        <v>74</v>
      </c>
      <c r="BE4" s="44" t="s">
        <v>75</v>
      </c>
      <c r="BF4" s="44" t="s">
        <v>76</v>
      </c>
      <c r="BG4" s="44" t="s">
        <v>77</v>
      </c>
      <c r="BH4" s="44" t="s">
        <v>78</v>
      </c>
      <c r="BI4" s="44" t="s">
        <v>79</v>
      </c>
      <c r="BJ4" s="44" t="s">
        <v>80</v>
      </c>
      <c r="BK4" s="44" t="s">
        <v>81</v>
      </c>
      <c r="BL4" s="44" t="s">
        <v>16457</v>
      </c>
      <c r="BM4" s="44" t="s">
        <v>82</v>
      </c>
      <c r="BN4" s="44" t="s">
        <v>83</v>
      </c>
      <c r="BO4" s="44" t="s">
        <v>84</v>
      </c>
      <c r="BP4" s="44" t="s">
        <v>85</v>
      </c>
      <c r="BQ4" s="44" t="s">
        <v>86</v>
      </c>
      <c r="BR4" s="44" t="s">
        <v>87</v>
      </c>
      <c r="BS4" s="44" t="s">
        <v>88</v>
      </c>
      <c r="BT4" s="44" t="s">
        <v>89</v>
      </c>
      <c r="BU4" s="44" t="s">
        <v>90</v>
      </c>
      <c r="BV4" s="44" t="s">
        <v>91</v>
      </c>
      <c r="BW4" s="44" t="s">
        <v>92</v>
      </c>
      <c r="BX4" s="44" t="s">
        <v>93</v>
      </c>
      <c r="BY4" s="44" t="s">
        <v>94</v>
      </c>
      <c r="BZ4" s="44" t="s">
        <v>95</v>
      </c>
      <c r="CA4" s="44" t="s">
        <v>96</v>
      </c>
      <c r="CB4" s="44" t="s">
        <v>97</v>
      </c>
      <c r="CC4" s="44" t="s">
        <v>98</v>
      </c>
      <c r="CD4" s="44" t="s">
        <v>99</v>
      </c>
      <c r="CE4" s="44" t="s">
        <v>100</v>
      </c>
      <c r="CF4" s="44" t="s">
        <v>101</v>
      </c>
      <c r="CG4" s="44" t="s">
        <v>102</v>
      </c>
      <c r="CH4" s="44" t="s">
        <v>103</v>
      </c>
      <c r="CI4" s="44" t="s">
        <v>104</v>
      </c>
      <c r="CJ4" s="44" t="s">
        <v>105</v>
      </c>
      <c r="CK4" s="44" t="s">
        <v>106</v>
      </c>
      <c r="CL4" s="44" t="s">
        <v>107</v>
      </c>
      <c r="CM4" s="44" t="s">
        <v>108</v>
      </c>
      <c r="CN4" s="44" t="s">
        <v>109</v>
      </c>
      <c r="CO4" s="44" t="s">
        <v>110</v>
      </c>
      <c r="CP4" s="44" t="s">
        <v>111</v>
      </c>
      <c r="CQ4" s="44" t="s">
        <v>112</v>
      </c>
      <c r="CR4" s="44" t="s">
        <v>113</v>
      </c>
      <c r="CS4" s="44" t="s">
        <v>114</v>
      </c>
      <c r="CT4" s="44" t="s">
        <v>115</v>
      </c>
      <c r="CU4" s="44" t="s">
        <v>116</v>
      </c>
      <c r="CV4" s="44" t="s">
        <v>117</v>
      </c>
      <c r="CW4" s="44" t="s">
        <v>118</v>
      </c>
      <c r="CX4" s="44" t="s">
        <v>119</v>
      </c>
      <c r="CY4" s="44" t="s">
        <v>120</v>
      </c>
      <c r="CZ4" s="44" t="s">
        <v>121</v>
      </c>
      <c r="DA4" s="44" t="s">
        <v>122</v>
      </c>
      <c r="DB4" s="44" t="s">
        <v>123</v>
      </c>
      <c r="DC4" s="44" t="s">
        <v>124</v>
      </c>
      <c r="DD4" s="44" t="s">
        <v>125</v>
      </c>
      <c r="DE4" s="44" t="s">
        <v>126</v>
      </c>
      <c r="DF4" s="44" t="s">
        <v>127</v>
      </c>
      <c r="DG4" s="44" t="s">
        <v>128</v>
      </c>
      <c r="DH4" s="44" t="s">
        <v>129</v>
      </c>
      <c r="DI4" s="44" t="s">
        <v>130</v>
      </c>
      <c r="DJ4" s="44" t="s">
        <v>131</v>
      </c>
      <c r="DK4" s="44" t="s">
        <v>132</v>
      </c>
      <c r="DL4" s="44" t="s">
        <v>133</v>
      </c>
      <c r="DM4" s="44" t="s">
        <v>134</v>
      </c>
      <c r="DN4" s="44" t="s">
        <v>135</v>
      </c>
      <c r="DO4" s="44" t="s">
        <v>136</v>
      </c>
      <c r="DP4" s="44" t="s">
        <v>137</v>
      </c>
      <c r="DQ4" s="44" t="s">
        <v>138</v>
      </c>
      <c r="DR4" s="44" t="s">
        <v>139</v>
      </c>
      <c r="DS4" s="44" t="s">
        <v>140</v>
      </c>
      <c r="DT4" s="44" t="s">
        <v>141</v>
      </c>
      <c r="DU4" s="44" t="s">
        <v>142</v>
      </c>
      <c r="DV4" s="44" t="s">
        <v>143</v>
      </c>
      <c r="DW4" s="44" t="s">
        <v>144</v>
      </c>
      <c r="DX4" s="44" t="s">
        <v>145</v>
      </c>
      <c r="DY4" s="44" t="s">
        <v>146</v>
      </c>
      <c r="DZ4" s="44" t="s">
        <v>147</v>
      </c>
      <c r="EA4" s="44" t="s">
        <v>148</v>
      </c>
      <c r="EB4" s="44" t="s">
        <v>149</v>
      </c>
      <c r="EC4" s="44" t="s">
        <v>150</v>
      </c>
      <c r="ED4" s="44" t="s">
        <v>151</v>
      </c>
      <c r="EE4" s="44" t="s">
        <v>152</v>
      </c>
      <c r="EF4" s="44" t="s">
        <v>153</v>
      </c>
      <c r="EG4" s="44" t="s">
        <v>154</v>
      </c>
      <c r="EH4" s="44" t="s">
        <v>155</v>
      </c>
      <c r="EI4" s="44" t="s">
        <v>156</v>
      </c>
      <c r="EJ4" s="44" t="s">
        <v>157</v>
      </c>
      <c r="EK4" s="44" t="s">
        <v>158</v>
      </c>
      <c r="EL4" s="44" t="s">
        <v>159</v>
      </c>
      <c r="EM4" s="44" t="s">
        <v>160</v>
      </c>
      <c r="EN4" s="44" t="s">
        <v>161</v>
      </c>
      <c r="EO4" s="44" t="s">
        <v>162</v>
      </c>
      <c r="EP4" s="44" t="s">
        <v>163</v>
      </c>
      <c r="EQ4" s="44" t="s">
        <v>164</v>
      </c>
      <c r="ER4" s="44" t="s">
        <v>165</v>
      </c>
      <c r="ES4" s="44" t="s">
        <v>166</v>
      </c>
      <c r="ET4" s="44" t="s">
        <v>167</v>
      </c>
      <c r="EU4" s="44" t="s">
        <v>168</v>
      </c>
      <c r="EV4" s="44" t="s">
        <v>169</v>
      </c>
      <c r="EW4" s="44" t="s">
        <v>170</v>
      </c>
      <c r="EX4" s="44" t="s">
        <v>171</v>
      </c>
      <c r="EY4" s="44" t="s">
        <v>172</v>
      </c>
      <c r="EZ4" s="44" t="s">
        <v>173</v>
      </c>
      <c r="FA4" s="44" t="s">
        <v>174</v>
      </c>
      <c r="FB4" s="44" t="s">
        <v>175</v>
      </c>
      <c r="FC4" s="44" t="s">
        <v>176</v>
      </c>
      <c r="FD4" s="44" t="s">
        <v>177</v>
      </c>
      <c r="FE4" s="44" t="s">
        <v>178</v>
      </c>
      <c r="FF4" s="44" t="s">
        <v>179</v>
      </c>
      <c r="FG4" s="44" t="s">
        <v>180</v>
      </c>
      <c r="FH4" s="44" t="s">
        <v>181</v>
      </c>
      <c r="FI4" s="44" t="s">
        <v>182</v>
      </c>
      <c r="FJ4" s="44" t="s">
        <v>183</v>
      </c>
      <c r="FK4" s="44" t="s">
        <v>184</v>
      </c>
      <c r="FL4" s="44" t="s">
        <v>185</v>
      </c>
      <c r="FM4" s="44" t="s">
        <v>186</v>
      </c>
      <c r="FN4" s="44" t="s">
        <v>187</v>
      </c>
      <c r="FO4" s="44" t="s">
        <v>188</v>
      </c>
      <c r="FP4" s="44" t="s">
        <v>189</v>
      </c>
      <c r="FQ4" s="44" t="s">
        <v>190</v>
      </c>
      <c r="FR4" s="44" t="s">
        <v>191</v>
      </c>
      <c r="FS4" s="44" t="s">
        <v>192</v>
      </c>
      <c r="FT4" s="44" t="s">
        <v>193</v>
      </c>
      <c r="FU4" s="44" t="s">
        <v>194</v>
      </c>
      <c r="FV4" s="44" t="s">
        <v>195</v>
      </c>
      <c r="FW4" s="44" t="s">
        <v>196</v>
      </c>
      <c r="FX4" s="44" t="s">
        <v>197</v>
      </c>
      <c r="FY4" s="44" t="s">
        <v>198</v>
      </c>
      <c r="FZ4" s="44" t="s">
        <v>199</v>
      </c>
      <c r="GA4" s="44" t="s">
        <v>200</v>
      </c>
      <c r="GB4" s="44" t="s">
        <v>201</v>
      </c>
      <c r="GC4" s="44" t="s">
        <v>202</v>
      </c>
      <c r="GD4" s="44" t="s">
        <v>203</v>
      </c>
      <c r="GE4" s="44" t="s">
        <v>204</v>
      </c>
      <c r="GF4" s="44" t="s">
        <v>205</v>
      </c>
      <c r="GG4" s="44" t="s">
        <v>206</v>
      </c>
      <c r="GH4" s="44" t="s">
        <v>207</v>
      </c>
      <c r="GI4" s="44" t="s">
        <v>208</v>
      </c>
      <c r="GJ4" s="44" t="s">
        <v>209</v>
      </c>
      <c r="GK4" s="44" t="s">
        <v>210</v>
      </c>
      <c r="GL4" s="44" t="s">
        <v>211</v>
      </c>
      <c r="GM4" s="44" t="s">
        <v>212</v>
      </c>
      <c r="GN4" s="44" t="s">
        <v>213</v>
      </c>
      <c r="GO4" s="44" t="s">
        <v>214</v>
      </c>
      <c r="GP4" s="44" t="s">
        <v>215</v>
      </c>
      <c r="GQ4" s="44" t="s">
        <v>216</v>
      </c>
      <c r="GR4" s="44" t="s">
        <v>217</v>
      </c>
      <c r="GS4" s="44" t="s">
        <v>218</v>
      </c>
      <c r="GT4" s="44" t="s">
        <v>219</v>
      </c>
      <c r="GU4" s="44" t="s">
        <v>220</v>
      </c>
      <c r="GV4" s="44" t="s">
        <v>221</v>
      </c>
      <c r="GW4" s="44" t="s">
        <v>222</v>
      </c>
      <c r="GX4" s="44" t="s">
        <v>223</v>
      </c>
      <c r="GY4" s="44" t="s">
        <v>224</v>
      </c>
      <c r="GZ4" s="44" t="s">
        <v>225</v>
      </c>
      <c r="HA4" s="44" t="s">
        <v>226</v>
      </c>
      <c r="HB4" s="44" t="s">
        <v>227</v>
      </c>
      <c r="HC4" s="44" t="s">
        <v>228</v>
      </c>
      <c r="HD4" s="44" t="s">
        <v>229</v>
      </c>
      <c r="HE4" s="44" t="s">
        <v>230</v>
      </c>
      <c r="HF4" s="44" t="s">
        <v>231</v>
      </c>
      <c r="HG4" s="44" t="s">
        <v>232</v>
      </c>
      <c r="HH4" s="44" t="s">
        <v>233</v>
      </c>
      <c r="HI4" s="44" t="s">
        <v>234</v>
      </c>
      <c r="HJ4" s="44" t="s">
        <v>235</v>
      </c>
      <c r="HK4" s="44" t="s">
        <v>236</v>
      </c>
      <c r="HL4" s="44" t="s">
        <v>237</v>
      </c>
      <c r="HM4" s="44" t="s">
        <v>238</v>
      </c>
      <c r="HN4" s="44" t="s">
        <v>239</v>
      </c>
      <c r="HO4" s="44" t="s">
        <v>240</v>
      </c>
      <c r="HP4" s="44" t="s">
        <v>241</v>
      </c>
      <c r="HQ4" s="44" t="s">
        <v>242</v>
      </c>
      <c r="HR4" s="44" t="s">
        <v>243</v>
      </c>
      <c r="HS4" s="44" t="s">
        <v>244</v>
      </c>
      <c r="HT4" s="44" t="s">
        <v>245</v>
      </c>
      <c r="HU4" s="44" t="s">
        <v>246</v>
      </c>
      <c r="HV4" s="44" t="s">
        <v>247</v>
      </c>
      <c r="HW4" s="44" t="s">
        <v>248</v>
      </c>
      <c r="HX4" s="44" t="s">
        <v>249</v>
      </c>
      <c r="HY4" s="44" t="s">
        <v>250</v>
      </c>
      <c r="HZ4" s="44" t="s">
        <v>251</v>
      </c>
      <c r="IA4" s="44" t="s">
        <v>252</v>
      </c>
      <c r="IB4" s="44" t="s">
        <v>253</v>
      </c>
      <c r="IC4" s="44" t="s">
        <v>254</v>
      </c>
      <c r="ID4" s="44" t="s">
        <v>255</v>
      </c>
      <c r="IE4" s="44" t="s">
        <v>256</v>
      </c>
      <c r="IF4" s="44" t="s">
        <v>257</v>
      </c>
      <c r="IG4" s="44" t="s">
        <v>258</v>
      </c>
      <c r="IH4" s="44" t="s">
        <v>259</v>
      </c>
      <c r="II4" s="44" t="s">
        <v>260</v>
      </c>
      <c r="IJ4" s="44" t="s">
        <v>261</v>
      </c>
      <c r="IK4" s="44" t="s">
        <v>262</v>
      </c>
      <c r="IL4" s="44" t="s">
        <v>263</v>
      </c>
      <c r="IM4" s="44" t="s">
        <v>264</v>
      </c>
      <c r="IN4" s="44" t="s">
        <v>265</v>
      </c>
      <c r="IO4" s="44" t="s">
        <v>266</v>
      </c>
      <c r="IP4" s="44" t="s">
        <v>267</v>
      </c>
      <c r="IQ4" s="44" t="s">
        <v>268</v>
      </c>
      <c r="IR4" s="44" t="s">
        <v>269</v>
      </c>
      <c r="IS4" s="44" t="s">
        <v>270</v>
      </c>
      <c r="IT4" s="44" t="s">
        <v>271</v>
      </c>
      <c r="IU4" s="44" t="s">
        <v>272</v>
      </c>
      <c r="IV4" s="44" t="s">
        <v>273</v>
      </c>
      <c r="IW4" s="44" t="s">
        <v>274</v>
      </c>
      <c r="IX4" s="44" t="s">
        <v>275</v>
      </c>
      <c r="IY4" s="44" t="s">
        <v>276</v>
      </c>
      <c r="IZ4" s="44" t="s">
        <v>277</v>
      </c>
      <c r="JA4" s="44" t="s">
        <v>278</v>
      </c>
      <c r="JB4" s="44" t="s">
        <v>279</v>
      </c>
      <c r="JC4" s="44" t="s">
        <v>280</v>
      </c>
      <c r="JD4" s="44" t="s">
        <v>281</v>
      </c>
      <c r="JE4" s="44" t="s">
        <v>282</v>
      </c>
      <c r="JF4" s="44" t="s">
        <v>283</v>
      </c>
      <c r="JG4" s="44" t="s">
        <v>284</v>
      </c>
      <c r="JH4" s="44" t="s">
        <v>285</v>
      </c>
      <c r="JI4" s="44" t="s">
        <v>286</v>
      </c>
      <c r="JJ4" s="44" t="s">
        <v>287</v>
      </c>
      <c r="JK4" s="44" t="s">
        <v>288</v>
      </c>
      <c r="JL4" s="44" t="s">
        <v>289</v>
      </c>
      <c r="JM4" s="44" t="s">
        <v>290</v>
      </c>
      <c r="JN4" s="44" t="s">
        <v>291</v>
      </c>
      <c r="JO4" s="44" t="s">
        <v>292</v>
      </c>
      <c r="JP4" s="44" t="s">
        <v>293</v>
      </c>
      <c r="JQ4" s="44" t="s">
        <v>294</v>
      </c>
      <c r="JR4" s="44" t="s">
        <v>295</v>
      </c>
      <c r="JS4" s="44" t="s">
        <v>296</v>
      </c>
      <c r="JT4" s="44" t="s">
        <v>297</v>
      </c>
      <c r="JU4" s="44" t="s">
        <v>298</v>
      </c>
      <c r="JV4" s="44" t="s">
        <v>299</v>
      </c>
      <c r="JW4" s="44" t="s">
        <v>300</v>
      </c>
      <c r="JX4" s="44" t="s">
        <v>301</v>
      </c>
      <c r="JY4" s="44" t="s">
        <v>302</v>
      </c>
      <c r="JZ4" s="44" t="s">
        <v>303</v>
      </c>
      <c r="KA4" s="44" t="s">
        <v>304</v>
      </c>
      <c r="KB4" s="44" t="s">
        <v>305</v>
      </c>
      <c r="KC4" s="44" t="s">
        <v>306</v>
      </c>
      <c r="KD4" s="44" t="s">
        <v>307</v>
      </c>
      <c r="KE4" s="44" t="s">
        <v>308</v>
      </c>
      <c r="KF4" s="44" t="s">
        <v>309</v>
      </c>
      <c r="KG4" s="44" t="s">
        <v>310</v>
      </c>
      <c r="KH4" s="44" t="s">
        <v>311</v>
      </c>
      <c r="KI4" s="44" t="s">
        <v>312</v>
      </c>
      <c r="KJ4" s="44" t="s">
        <v>313</v>
      </c>
      <c r="KK4" s="44" t="s">
        <v>314</v>
      </c>
      <c r="KL4" s="44" t="s">
        <v>315</v>
      </c>
      <c r="KM4" s="44" t="s">
        <v>316</v>
      </c>
      <c r="KN4" s="44" t="s">
        <v>317</v>
      </c>
      <c r="KO4" s="44" t="s">
        <v>318</v>
      </c>
      <c r="KP4" s="44" t="s">
        <v>319</v>
      </c>
      <c r="KQ4" s="44" t="s">
        <v>320</v>
      </c>
      <c r="KR4" s="44" t="s">
        <v>321</v>
      </c>
      <c r="KS4" s="44" t="s">
        <v>322</v>
      </c>
      <c r="KT4" s="44" t="s">
        <v>323</v>
      </c>
      <c r="KU4" s="44" t="s">
        <v>324</v>
      </c>
      <c r="KV4" s="44" t="s">
        <v>325</v>
      </c>
      <c r="KW4" s="44" t="s">
        <v>326</v>
      </c>
      <c r="KX4" s="44" t="s">
        <v>327</v>
      </c>
      <c r="KY4" s="44" t="s">
        <v>328</v>
      </c>
      <c r="KZ4" s="44" t="s">
        <v>329</v>
      </c>
      <c r="LA4" s="44" t="s">
        <v>330</v>
      </c>
      <c r="LB4" s="44" t="s">
        <v>331</v>
      </c>
      <c r="LC4" s="44" t="s">
        <v>332</v>
      </c>
      <c r="LD4" s="44" t="s">
        <v>333</v>
      </c>
      <c r="LE4" s="44" t="s">
        <v>334</v>
      </c>
      <c r="LF4" s="44" t="s">
        <v>335</v>
      </c>
      <c r="LG4" s="44" t="s">
        <v>336</v>
      </c>
      <c r="LH4" s="44" t="s">
        <v>337</v>
      </c>
      <c r="LI4" s="44" t="s">
        <v>338</v>
      </c>
      <c r="LJ4" s="44" t="s">
        <v>339</v>
      </c>
      <c r="LK4" s="44" t="s">
        <v>340</v>
      </c>
      <c r="LL4" s="44" t="s">
        <v>341</v>
      </c>
      <c r="LM4" s="44" t="s">
        <v>342</v>
      </c>
      <c r="LN4" s="44" t="s">
        <v>343</v>
      </c>
      <c r="LO4" s="44" t="s">
        <v>344</v>
      </c>
      <c r="LP4" s="44" t="s">
        <v>345</v>
      </c>
      <c r="LQ4" s="44" t="s">
        <v>346</v>
      </c>
      <c r="LR4" s="44" t="s">
        <v>347</v>
      </c>
      <c r="LS4" s="44" t="s">
        <v>348</v>
      </c>
      <c r="LT4" s="44" t="s">
        <v>349</v>
      </c>
      <c r="LU4" s="44" t="s">
        <v>350</v>
      </c>
      <c r="LV4" s="44" t="s">
        <v>351</v>
      </c>
      <c r="LW4" s="44" t="s">
        <v>352</v>
      </c>
      <c r="LX4" s="44" t="s">
        <v>353</v>
      </c>
      <c r="LY4" s="44" t="s">
        <v>354</v>
      </c>
      <c r="LZ4" s="44" t="s">
        <v>355</v>
      </c>
      <c r="MA4" s="44" t="s">
        <v>356</v>
      </c>
      <c r="MB4" s="44" t="s">
        <v>357</v>
      </c>
      <c r="MC4" s="44" t="s">
        <v>358</v>
      </c>
      <c r="MD4" s="44" t="s">
        <v>359</v>
      </c>
      <c r="ME4" s="44" t="s">
        <v>360</v>
      </c>
      <c r="MF4" s="44" t="s">
        <v>361</v>
      </c>
      <c r="MG4" s="44" t="s">
        <v>362</v>
      </c>
      <c r="MH4" s="44" t="s">
        <v>363</v>
      </c>
      <c r="MI4" s="44" t="s">
        <v>364</v>
      </c>
      <c r="MJ4" s="44" t="s">
        <v>365</v>
      </c>
      <c r="MK4" s="44" t="s">
        <v>366</v>
      </c>
      <c r="ML4" s="44" t="s">
        <v>367</v>
      </c>
      <c r="MM4" s="44" t="s">
        <v>368</v>
      </c>
      <c r="MN4" s="44" t="s">
        <v>369</v>
      </c>
      <c r="MO4" s="44" t="s">
        <v>370</v>
      </c>
      <c r="MP4" s="44" t="s">
        <v>371</v>
      </c>
      <c r="MQ4" s="44" t="s">
        <v>372</v>
      </c>
      <c r="MR4" s="44" t="s">
        <v>373</v>
      </c>
      <c r="MS4" s="44" t="s">
        <v>374</v>
      </c>
      <c r="MT4" s="44" t="s">
        <v>375</v>
      </c>
      <c r="MU4" s="44" t="s">
        <v>376</v>
      </c>
      <c r="MV4" s="44" t="s">
        <v>377</v>
      </c>
      <c r="MW4" s="44" t="s">
        <v>378</v>
      </c>
      <c r="MX4" s="44" t="s">
        <v>379</v>
      </c>
      <c r="MY4" s="44" t="s">
        <v>380</v>
      </c>
      <c r="MZ4" s="44" t="s">
        <v>381</v>
      </c>
      <c r="NA4" s="44" t="s">
        <v>382</v>
      </c>
      <c r="NB4" s="44" t="s">
        <v>383</v>
      </c>
      <c r="NC4" s="44" t="s">
        <v>384</v>
      </c>
      <c r="ND4" s="44" t="s">
        <v>385</v>
      </c>
      <c r="NE4" s="44" t="s">
        <v>386</v>
      </c>
      <c r="NF4" s="44" t="s">
        <v>387</v>
      </c>
      <c r="NG4" s="44" t="s">
        <v>388</v>
      </c>
      <c r="NH4" s="44" t="s">
        <v>389</v>
      </c>
      <c r="NI4" s="44" t="s">
        <v>390</v>
      </c>
      <c r="NJ4" s="44" t="s">
        <v>391</v>
      </c>
      <c r="NK4" s="44" t="s">
        <v>392</v>
      </c>
      <c r="NL4" s="44" t="s">
        <v>393</v>
      </c>
      <c r="NM4" s="44" t="s">
        <v>394</v>
      </c>
      <c r="NN4" s="44" t="s">
        <v>395</v>
      </c>
      <c r="NO4" s="44" t="s">
        <v>396</v>
      </c>
      <c r="NP4" s="44" t="s">
        <v>397</v>
      </c>
      <c r="NQ4" s="44" t="s">
        <v>398</v>
      </c>
      <c r="NR4" s="44" t="s">
        <v>399</v>
      </c>
      <c r="NS4" s="44" t="s">
        <v>400</v>
      </c>
      <c r="NT4" s="44" t="s">
        <v>401</v>
      </c>
      <c r="NU4" s="44" t="s">
        <v>402</v>
      </c>
      <c r="NV4" s="44" t="s">
        <v>403</v>
      </c>
      <c r="NW4" s="44" t="s">
        <v>404</v>
      </c>
      <c r="NX4" s="44" t="s">
        <v>405</v>
      </c>
      <c r="NY4" s="44" t="s">
        <v>406</v>
      </c>
      <c r="NZ4" s="44" t="s">
        <v>407</v>
      </c>
      <c r="OA4" s="44" t="s">
        <v>408</v>
      </c>
      <c r="OB4" s="44" t="s">
        <v>409</v>
      </c>
      <c r="OC4" s="44" t="s">
        <v>410</v>
      </c>
      <c r="OD4" s="44" t="s">
        <v>411</v>
      </c>
      <c r="OE4" s="44" t="s">
        <v>412</v>
      </c>
      <c r="OF4" s="44" t="s">
        <v>413</v>
      </c>
      <c r="OG4" s="44" t="s">
        <v>414</v>
      </c>
      <c r="OH4" s="44" t="s">
        <v>415</v>
      </c>
      <c r="OI4" s="44" t="s">
        <v>416</v>
      </c>
      <c r="OJ4" s="44" t="s">
        <v>417</v>
      </c>
      <c r="OK4" s="44" t="s">
        <v>418</v>
      </c>
      <c r="OL4" s="44" t="s">
        <v>419</v>
      </c>
      <c r="OM4" s="44" t="s">
        <v>420</v>
      </c>
      <c r="ON4" s="44" t="s">
        <v>421</v>
      </c>
      <c r="OO4" s="44" t="s">
        <v>422</v>
      </c>
      <c r="OP4" s="44" t="s">
        <v>423</v>
      </c>
      <c r="OQ4" s="44" t="s">
        <v>424</v>
      </c>
      <c r="OR4" s="44" t="s">
        <v>425</v>
      </c>
      <c r="OS4" s="44" t="s">
        <v>426</v>
      </c>
      <c r="OT4" s="44" t="s">
        <v>427</v>
      </c>
      <c r="OU4" s="44" t="s">
        <v>428</v>
      </c>
      <c r="OV4" s="44" t="s">
        <v>429</v>
      </c>
      <c r="OW4" s="44" t="s">
        <v>430</v>
      </c>
      <c r="OX4" s="44" t="s">
        <v>431</v>
      </c>
      <c r="OY4" s="44" t="s">
        <v>432</v>
      </c>
      <c r="OZ4" s="44" t="s">
        <v>433</v>
      </c>
      <c r="PA4" s="44" t="s">
        <v>434</v>
      </c>
      <c r="PB4" s="44" t="s">
        <v>435</v>
      </c>
      <c r="PC4" s="44" t="s">
        <v>436</v>
      </c>
      <c r="PD4" s="44" t="s">
        <v>437</v>
      </c>
      <c r="PE4" s="44" t="s">
        <v>438</v>
      </c>
      <c r="PF4" s="44" t="s">
        <v>439</v>
      </c>
      <c r="PG4" s="44" t="s">
        <v>440</v>
      </c>
      <c r="PH4" s="44" t="s">
        <v>441</v>
      </c>
      <c r="PI4" s="44" t="s">
        <v>442</v>
      </c>
      <c r="PJ4" s="44" t="s">
        <v>443</v>
      </c>
      <c r="PK4" s="44" t="s">
        <v>444</v>
      </c>
      <c r="PL4" s="44" t="s">
        <v>445</v>
      </c>
      <c r="PM4" s="44" t="s">
        <v>446</v>
      </c>
      <c r="PN4" s="44" t="s">
        <v>447</v>
      </c>
      <c r="PO4" s="44" t="s">
        <v>448</v>
      </c>
      <c r="PP4" s="44" t="s">
        <v>449</v>
      </c>
      <c r="PQ4" s="44" t="s">
        <v>450</v>
      </c>
      <c r="PR4" s="44" t="s">
        <v>451</v>
      </c>
      <c r="PS4" s="44" t="s">
        <v>452</v>
      </c>
      <c r="PT4" s="44" t="s">
        <v>453</v>
      </c>
      <c r="PU4" s="44" t="s">
        <v>454</v>
      </c>
      <c r="PV4" s="44" t="s">
        <v>455</v>
      </c>
      <c r="PW4" s="44" t="s">
        <v>456</v>
      </c>
      <c r="PX4" s="44" t="s">
        <v>457</v>
      </c>
      <c r="PY4" s="44" t="s">
        <v>458</v>
      </c>
      <c r="PZ4" s="44" t="s">
        <v>459</v>
      </c>
      <c r="QA4" s="44" t="s">
        <v>460</v>
      </c>
      <c r="QB4" s="44" t="s">
        <v>461</v>
      </c>
      <c r="QC4" s="44" t="s">
        <v>462</v>
      </c>
      <c r="QD4" s="44" t="s">
        <v>463</v>
      </c>
      <c r="QE4" s="44" t="s">
        <v>464</v>
      </c>
      <c r="QF4" s="44" t="s">
        <v>465</v>
      </c>
      <c r="QG4" s="44" t="s">
        <v>466</v>
      </c>
      <c r="QH4" s="44" t="s">
        <v>467</v>
      </c>
      <c r="QI4" s="44" t="s">
        <v>468</v>
      </c>
      <c r="QJ4" s="44" t="s">
        <v>469</v>
      </c>
      <c r="QK4" s="44" t="s">
        <v>470</v>
      </c>
      <c r="QL4" s="44" t="s">
        <v>471</v>
      </c>
      <c r="QM4" s="44" t="s">
        <v>472</v>
      </c>
      <c r="QN4" s="44" t="s">
        <v>473</v>
      </c>
      <c r="QO4" s="44" t="s">
        <v>474</v>
      </c>
      <c r="QP4" s="44" t="s">
        <v>475</v>
      </c>
      <c r="QQ4" s="44" t="s">
        <v>476</v>
      </c>
      <c r="QR4" s="44" t="s">
        <v>477</v>
      </c>
      <c r="QS4" s="44" t="s">
        <v>478</v>
      </c>
      <c r="QT4" s="44" t="s">
        <v>479</v>
      </c>
      <c r="QU4" s="44" t="s">
        <v>480</v>
      </c>
      <c r="QV4" s="44" t="s">
        <v>481</v>
      </c>
      <c r="QW4" s="44" t="s">
        <v>482</v>
      </c>
      <c r="QX4" s="44" t="s">
        <v>483</v>
      </c>
      <c r="QY4" s="44" t="s">
        <v>484</v>
      </c>
      <c r="QZ4" s="44" t="s">
        <v>485</v>
      </c>
      <c r="RA4" s="44" t="s">
        <v>486</v>
      </c>
      <c r="RB4" s="44" t="s">
        <v>487</v>
      </c>
      <c r="RC4" s="44" t="s">
        <v>488</v>
      </c>
      <c r="RD4" s="44" t="s">
        <v>489</v>
      </c>
      <c r="RE4" s="44" t="s">
        <v>490</v>
      </c>
      <c r="RF4" s="44" t="s">
        <v>491</v>
      </c>
      <c r="RG4" s="44" t="s">
        <v>492</v>
      </c>
      <c r="RH4" s="44" t="s">
        <v>493</v>
      </c>
      <c r="RI4" s="44" t="s">
        <v>494</v>
      </c>
      <c r="RJ4" s="44" t="s">
        <v>495</v>
      </c>
      <c r="RK4" s="44" t="s">
        <v>496</v>
      </c>
      <c r="RL4" s="44" t="s">
        <v>497</v>
      </c>
      <c r="RM4" s="44" t="s">
        <v>498</v>
      </c>
      <c r="RN4" s="44" t="s">
        <v>499</v>
      </c>
      <c r="RO4" s="44" t="s">
        <v>500</v>
      </c>
      <c r="RP4" s="44" t="s">
        <v>501</v>
      </c>
      <c r="RQ4" s="44" t="s">
        <v>502</v>
      </c>
      <c r="RR4" s="44" t="s">
        <v>503</v>
      </c>
      <c r="RS4" s="44" t="s">
        <v>504</v>
      </c>
      <c r="RT4" s="44" t="s">
        <v>505</v>
      </c>
      <c r="RU4" s="44" t="s">
        <v>506</v>
      </c>
      <c r="RV4" s="44" t="s">
        <v>507</v>
      </c>
      <c r="RW4" s="44" t="s">
        <v>508</v>
      </c>
      <c r="RX4" s="44" t="s">
        <v>509</v>
      </c>
      <c r="RY4" s="44" t="s">
        <v>510</v>
      </c>
      <c r="RZ4" s="44" t="s">
        <v>511</v>
      </c>
      <c r="SA4" s="44" t="s">
        <v>512</v>
      </c>
      <c r="SB4" s="44" t="s">
        <v>513</v>
      </c>
      <c r="SC4" s="44" t="s">
        <v>514</v>
      </c>
      <c r="SD4" s="44" t="s">
        <v>515</v>
      </c>
      <c r="SE4" s="44" t="s">
        <v>516</v>
      </c>
      <c r="SF4" s="44" t="s">
        <v>517</v>
      </c>
      <c r="SG4" s="44" t="s">
        <v>518</v>
      </c>
      <c r="SH4" s="44" t="s">
        <v>519</v>
      </c>
      <c r="SI4" s="44" t="s">
        <v>520</v>
      </c>
      <c r="SJ4" s="44" t="s">
        <v>521</v>
      </c>
      <c r="SK4" s="44" t="s">
        <v>522</v>
      </c>
      <c r="SL4" s="44" t="s">
        <v>523</v>
      </c>
      <c r="SM4" s="44" t="s">
        <v>524</v>
      </c>
      <c r="SN4" s="44" t="s">
        <v>525</v>
      </c>
      <c r="SO4" s="44" t="s">
        <v>526</v>
      </c>
      <c r="SP4" s="44" t="s">
        <v>527</v>
      </c>
      <c r="SQ4" s="44" t="s">
        <v>528</v>
      </c>
      <c r="SR4" s="44" t="s">
        <v>529</v>
      </c>
      <c r="SS4" s="44" t="s">
        <v>530</v>
      </c>
      <c r="ST4" s="44" t="s">
        <v>531</v>
      </c>
      <c r="SU4" s="44" t="s">
        <v>532</v>
      </c>
      <c r="SV4" s="44" t="s">
        <v>533</v>
      </c>
      <c r="SW4" s="44" t="s">
        <v>534</v>
      </c>
      <c r="SX4" s="44" t="s">
        <v>535</v>
      </c>
      <c r="SY4" s="44" t="s">
        <v>536</v>
      </c>
      <c r="SZ4" s="44" t="s">
        <v>537</v>
      </c>
      <c r="TA4" s="44" t="s">
        <v>538</v>
      </c>
      <c r="TB4" s="44" t="s">
        <v>539</v>
      </c>
      <c r="TC4" s="44" t="s">
        <v>540</v>
      </c>
      <c r="TD4" s="44" t="s">
        <v>541</v>
      </c>
      <c r="TE4" s="44" t="s">
        <v>542</v>
      </c>
      <c r="TF4" s="44" t="s">
        <v>543</v>
      </c>
      <c r="TG4" s="44" t="s">
        <v>544</v>
      </c>
      <c r="TH4" s="44" t="s">
        <v>545</v>
      </c>
      <c r="TI4" s="44" t="s">
        <v>546</v>
      </c>
      <c r="TJ4" s="44" t="s">
        <v>547</v>
      </c>
      <c r="TK4" s="44" t="s">
        <v>548</v>
      </c>
      <c r="TL4" s="44" t="s">
        <v>549</v>
      </c>
      <c r="TM4" s="44" t="s">
        <v>550</v>
      </c>
      <c r="TN4" s="44" t="s">
        <v>551</v>
      </c>
      <c r="TO4" s="44" t="s">
        <v>552</v>
      </c>
      <c r="TP4" s="44" t="s">
        <v>553</v>
      </c>
      <c r="TQ4" s="44" t="s">
        <v>554</v>
      </c>
      <c r="TR4" s="44" t="s">
        <v>555</v>
      </c>
      <c r="TS4" s="44" t="s">
        <v>556</v>
      </c>
      <c r="TT4" s="44" t="s">
        <v>557</v>
      </c>
      <c r="TU4" s="44" t="s">
        <v>558</v>
      </c>
      <c r="TV4" s="44" t="s">
        <v>559</v>
      </c>
      <c r="TW4" s="44" t="s">
        <v>560</v>
      </c>
      <c r="TX4" s="44" t="s">
        <v>561</v>
      </c>
      <c r="TY4" s="44" t="s">
        <v>562</v>
      </c>
      <c r="TZ4" s="44" t="s">
        <v>563</v>
      </c>
      <c r="UA4" s="44" t="s">
        <v>564</v>
      </c>
      <c r="UB4" s="44" t="s">
        <v>565</v>
      </c>
      <c r="UC4" s="44" t="s">
        <v>566</v>
      </c>
      <c r="UD4" s="44" t="s">
        <v>567</v>
      </c>
      <c r="UE4" s="44" t="s">
        <v>568</v>
      </c>
      <c r="UF4" s="44" t="s">
        <v>569</v>
      </c>
      <c r="UG4" s="44" t="s">
        <v>570</v>
      </c>
      <c r="UH4" s="44" t="s">
        <v>571</v>
      </c>
      <c r="UI4" s="44" t="s">
        <v>572</v>
      </c>
      <c r="UJ4" s="44" t="s">
        <v>573</v>
      </c>
      <c r="UK4" s="44" t="s">
        <v>574</v>
      </c>
      <c r="UL4" s="44" t="s">
        <v>575</v>
      </c>
      <c r="UM4" s="44" t="s">
        <v>576</v>
      </c>
      <c r="UN4" s="44" t="s">
        <v>577</v>
      </c>
      <c r="UO4" s="44" t="s">
        <v>578</v>
      </c>
      <c r="UP4" s="44" t="s">
        <v>579</v>
      </c>
      <c r="UQ4" s="44" t="s">
        <v>580</v>
      </c>
      <c r="UR4" s="44" t="s">
        <v>581</v>
      </c>
      <c r="US4" s="44" t="s">
        <v>582</v>
      </c>
      <c r="UT4" s="44" t="s">
        <v>583</v>
      </c>
      <c r="UU4" s="44" t="s">
        <v>584</v>
      </c>
      <c r="UV4" s="44" t="s">
        <v>585</v>
      </c>
      <c r="UW4" s="44" t="s">
        <v>586</v>
      </c>
      <c r="UX4" s="44" t="s">
        <v>587</v>
      </c>
      <c r="UY4" s="44" t="s">
        <v>588</v>
      </c>
      <c r="UZ4" s="44" t="s">
        <v>589</v>
      </c>
      <c r="VA4" s="44" t="s">
        <v>590</v>
      </c>
      <c r="VB4" s="44" t="s">
        <v>591</v>
      </c>
      <c r="VC4" s="44" t="s">
        <v>592</v>
      </c>
      <c r="VD4" s="44" t="s">
        <v>593</v>
      </c>
      <c r="VE4" s="44" t="s">
        <v>594</v>
      </c>
      <c r="VF4" s="44" t="s">
        <v>595</v>
      </c>
      <c r="VG4" s="44" t="s">
        <v>596</v>
      </c>
      <c r="VH4" s="44" t="s">
        <v>597</v>
      </c>
      <c r="VI4" s="44" t="s">
        <v>598</v>
      </c>
      <c r="VJ4" s="44" t="s">
        <v>599</v>
      </c>
      <c r="VK4" s="44" t="s">
        <v>600</v>
      </c>
      <c r="VL4" s="44" t="s">
        <v>601</v>
      </c>
      <c r="VM4" s="44" t="s">
        <v>602</v>
      </c>
      <c r="VN4" s="44" t="s">
        <v>603</v>
      </c>
      <c r="VO4" s="44" t="s">
        <v>604</v>
      </c>
      <c r="VP4" s="44" t="s">
        <v>605</v>
      </c>
      <c r="VQ4" s="44" t="s">
        <v>606</v>
      </c>
      <c r="VR4" s="44" t="s">
        <v>607</v>
      </c>
      <c r="VS4" s="44" t="s">
        <v>608</v>
      </c>
      <c r="VT4" s="44" t="s">
        <v>609</v>
      </c>
      <c r="VU4" s="44" t="s">
        <v>610</v>
      </c>
      <c r="VV4" s="44" t="s">
        <v>611</v>
      </c>
      <c r="VW4" s="44" t="s">
        <v>612</v>
      </c>
      <c r="VX4" s="44" t="s">
        <v>613</v>
      </c>
      <c r="VY4" s="44" t="s">
        <v>614</v>
      </c>
      <c r="VZ4" s="44" t="s">
        <v>615</v>
      </c>
      <c r="WA4" s="44" t="s">
        <v>616</v>
      </c>
      <c r="WB4" s="44" t="s">
        <v>617</v>
      </c>
      <c r="WC4" s="44" t="s">
        <v>618</v>
      </c>
      <c r="WD4" s="44" t="s">
        <v>619</v>
      </c>
      <c r="WE4" s="44" t="s">
        <v>620</v>
      </c>
      <c r="WF4" s="44" t="s">
        <v>621</v>
      </c>
      <c r="WG4" s="44" t="s">
        <v>622</v>
      </c>
      <c r="WH4" s="44" t="s">
        <v>623</v>
      </c>
      <c r="WI4" s="44" t="s">
        <v>624</v>
      </c>
      <c r="WJ4" s="44" t="s">
        <v>625</v>
      </c>
      <c r="WK4" s="44" t="s">
        <v>626</v>
      </c>
      <c r="WL4" s="44" t="s">
        <v>627</v>
      </c>
      <c r="WM4" s="44" t="s">
        <v>628</v>
      </c>
      <c r="WN4" s="44" t="s">
        <v>629</v>
      </c>
      <c r="WO4" s="44" t="s">
        <v>630</v>
      </c>
      <c r="WP4" s="44" t="s">
        <v>631</v>
      </c>
      <c r="WQ4" s="44" t="s">
        <v>632</v>
      </c>
      <c r="WR4" s="44" t="s">
        <v>633</v>
      </c>
      <c r="WS4" s="44" t="s">
        <v>634</v>
      </c>
      <c r="WT4" s="44" t="s">
        <v>635</v>
      </c>
      <c r="WU4" s="44" t="s">
        <v>636</v>
      </c>
      <c r="WV4" s="44" t="s">
        <v>637</v>
      </c>
      <c r="WW4" s="44" t="s">
        <v>638</v>
      </c>
      <c r="WX4" s="44" t="s">
        <v>639</v>
      </c>
      <c r="WY4" s="44" t="s">
        <v>640</v>
      </c>
      <c r="WZ4" s="44" t="s">
        <v>641</v>
      </c>
      <c r="XA4" s="44" t="s">
        <v>642</v>
      </c>
      <c r="XB4" s="44" t="s">
        <v>643</v>
      </c>
      <c r="XC4" s="44" t="s">
        <v>644</v>
      </c>
      <c r="XD4" s="44" t="s">
        <v>645</v>
      </c>
      <c r="XE4" s="44" t="s">
        <v>646</v>
      </c>
      <c r="XF4" s="44" t="s">
        <v>647</v>
      </c>
      <c r="XG4" s="44" t="s">
        <v>648</v>
      </c>
      <c r="XH4" s="44" t="s">
        <v>649</v>
      </c>
      <c r="XI4" s="44" t="s">
        <v>650</v>
      </c>
      <c r="XJ4" s="44" t="s">
        <v>651</v>
      </c>
      <c r="XK4" s="44" t="s">
        <v>652</v>
      </c>
      <c r="XL4" s="44" t="s">
        <v>653</v>
      </c>
      <c r="XM4" s="44" t="s">
        <v>654</v>
      </c>
      <c r="XN4" s="44" t="s">
        <v>655</v>
      </c>
      <c r="XO4" s="44" t="s">
        <v>656</v>
      </c>
      <c r="XP4" s="44" t="s">
        <v>657</v>
      </c>
      <c r="XQ4" s="44" t="s">
        <v>658</v>
      </c>
      <c r="XR4" s="44" t="s">
        <v>659</v>
      </c>
      <c r="XS4" s="44" t="s">
        <v>660</v>
      </c>
      <c r="XT4" s="44" t="s">
        <v>661</v>
      </c>
      <c r="XU4" s="44" t="s">
        <v>662</v>
      </c>
      <c r="XV4" s="44" t="s">
        <v>663</v>
      </c>
      <c r="XW4" s="44" t="s">
        <v>664</v>
      </c>
      <c r="XX4" s="44" t="s">
        <v>665</v>
      </c>
      <c r="XY4" s="44" t="s">
        <v>666</v>
      </c>
      <c r="XZ4" s="44" t="s">
        <v>667</v>
      </c>
      <c r="YA4" s="44" t="s">
        <v>668</v>
      </c>
      <c r="YB4" s="44" t="s">
        <v>669</v>
      </c>
      <c r="YC4" s="44" t="s">
        <v>670</v>
      </c>
      <c r="YD4" s="44" t="s">
        <v>671</v>
      </c>
      <c r="YE4" s="44" t="s">
        <v>672</v>
      </c>
      <c r="YF4" s="44" t="s">
        <v>673</v>
      </c>
      <c r="YG4" s="44" t="s">
        <v>674</v>
      </c>
      <c r="YH4" s="44" t="s">
        <v>675</v>
      </c>
      <c r="YI4" s="44" t="s">
        <v>676</v>
      </c>
      <c r="YJ4" s="44" t="s">
        <v>677</v>
      </c>
      <c r="YK4" s="44" t="s">
        <v>678</v>
      </c>
      <c r="YL4" s="44" t="s">
        <v>679</v>
      </c>
      <c r="YM4" s="44" t="s">
        <v>680</v>
      </c>
      <c r="YN4" s="44" t="s">
        <v>681</v>
      </c>
      <c r="YO4" s="44" t="s">
        <v>682</v>
      </c>
      <c r="YP4" s="44" t="s">
        <v>683</v>
      </c>
      <c r="YQ4" s="44" t="s">
        <v>684</v>
      </c>
      <c r="YR4" s="44" t="s">
        <v>685</v>
      </c>
      <c r="YS4" s="44" t="s">
        <v>686</v>
      </c>
      <c r="YT4" s="44" t="s">
        <v>687</v>
      </c>
      <c r="YU4" s="44" t="s">
        <v>688</v>
      </c>
      <c r="YV4" s="44" t="s">
        <v>689</v>
      </c>
      <c r="YW4" s="44" t="s">
        <v>690</v>
      </c>
      <c r="YX4" s="44" t="s">
        <v>691</v>
      </c>
      <c r="YY4" s="44" t="s">
        <v>692</v>
      </c>
      <c r="YZ4" s="44" t="s">
        <v>693</v>
      </c>
      <c r="ZA4" s="44" t="s">
        <v>694</v>
      </c>
      <c r="ZB4" s="44" t="s">
        <v>695</v>
      </c>
      <c r="ZC4" s="44" t="s">
        <v>696</v>
      </c>
      <c r="ZD4" s="44" t="s">
        <v>697</v>
      </c>
      <c r="ZE4" s="44" t="s">
        <v>698</v>
      </c>
      <c r="ZF4" s="44" t="s">
        <v>699</v>
      </c>
      <c r="ZG4" s="44" t="s">
        <v>700</v>
      </c>
      <c r="ZH4" s="44" t="s">
        <v>701</v>
      </c>
      <c r="ZI4" s="44" t="s">
        <v>702</v>
      </c>
      <c r="ZJ4" s="44" t="s">
        <v>703</v>
      </c>
      <c r="ZK4" s="44" t="s">
        <v>704</v>
      </c>
      <c r="ZL4" s="44" t="s">
        <v>705</v>
      </c>
      <c r="ZM4" s="44" t="s">
        <v>706</v>
      </c>
      <c r="ZN4" s="44" t="s">
        <v>707</v>
      </c>
      <c r="ZO4" s="44" t="s">
        <v>708</v>
      </c>
      <c r="ZP4" s="44" t="s">
        <v>709</v>
      </c>
      <c r="ZQ4" s="44" t="s">
        <v>710</v>
      </c>
      <c r="ZR4" s="44" t="s">
        <v>711</v>
      </c>
      <c r="ZS4" s="44" t="s">
        <v>712</v>
      </c>
      <c r="ZT4" s="44" t="s">
        <v>713</v>
      </c>
      <c r="ZU4" s="44" t="s">
        <v>714</v>
      </c>
      <c r="ZV4" s="44" t="s">
        <v>715</v>
      </c>
      <c r="ZW4" s="44" t="s">
        <v>716</v>
      </c>
      <c r="ZX4" s="44" t="s">
        <v>717</v>
      </c>
      <c r="ZY4" s="44" t="s">
        <v>718</v>
      </c>
      <c r="ZZ4" s="44" t="s">
        <v>719</v>
      </c>
      <c r="AAA4" s="44" t="s">
        <v>720</v>
      </c>
      <c r="AAB4" s="44" t="s">
        <v>721</v>
      </c>
      <c r="AAC4" s="44" t="s">
        <v>722</v>
      </c>
      <c r="AAD4" s="44" t="s">
        <v>723</v>
      </c>
      <c r="AAE4" s="44" t="s">
        <v>724</v>
      </c>
      <c r="AAF4" s="44" t="s">
        <v>725</v>
      </c>
      <c r="AAG4" s="44" t="s">
        <v>726</v>
      </c>
      <c r="AAH4" s="44" t="s">
        <v>727</v>
      </c>
      <c r="AAI4" s="44" t="s">
        <v>728</v>
      </c>
      <c r="AAJ4" s="44" t="s">
        <v>729</v>
      </c>
      <c r="AAK4" s="44" t="s">
        <v>730</v>
      </c>
      <c r="AAL4" s="44" t="s">
        <v>731</v>
      </c>
      <c r="AAM4" s="44" t="s">
        <v>732</v>
      </c>
      <c r="AAN4" s="44" t="s">
        <v>733</v>
      </c>
      <c r="AAO4" s="44" t="s">
        <v>734</v>
      </c>
      <c r="AAP4" s="44" t="s">
        <v>735</v>
      </c>
      <c r="AAQ4" s="44" t="s">
        <v>736</v>
      </c>
      <c r="AAR4" s="44" t="s">
        <v>737</v>
      </c>
      <c r="AAS4" s="44" t="s">
        <v>738</v>
      </c>
      <c r="AAT4" s="44" t="s">
        <v>739</v>
      </c>
      <c r="AAU4" s="44" t="s">
        <v>740</v>
      </c>
      <c r="AAV4" s="44" t="s">
        <v>741</v>
      </c>
      <c r="AAW4" s="44" t="s">
        <v>742</v>
      </c>
      <c r="AAX4" s="44" t="s">
        <v>743</v>
      </c>
      <c r="AAY4" s="44" t="s">
        <v>744</v>
      </c>
      <c r="AAZ4" s="44" t="s">
        <v>745</v>
      </c>
      <c r="ABA4" s="44" t="s">
        <v>746</v>
      </c>
      <c r="ABB4" s="44" t="s">
        <v>747</v>
      </c>
      <c r="ABC4" s="44" t="s">
        <v>748</v>
      </c>
      <c r="ABD4" s="44" t="s">
        <v>749</v>
      </c>
      <c r="ABE4" s="44" t="s">
        <v>750</v>
      </c>
      <c r="ABF4" s="44" t="s">
        <v>751</v>
      </c>
      <c r="ABG4" s="44" t="s">
        <v>752</v>
      </c>
      <c r="ABH4" s="44" t="s">
        <v>753</v>
      </c>
      <c r="ABI4" s="44" t="s">
        <v>754</v>
      </c>
      <c r="ABJ4" s="44" t="s">
        <v>755</v>
      </c>
      <c r="ABK4" s="44" t="s">
        <v>756</v>
      </c>
      <c r="ABL4" s="44" t="s">
        <v>757</v>
      </c>
      <c r="ABM4" s="44" t="s">
        <v>758</v>
      </c>
      <c r="ABN4" s="44" t="s">
        <v>759</v>
      </c>
      <c r="ABO4" s="44" t="s">
        <v>760</v>
      </c>
      <c r="ABP4" s="44" t="s">
        <v>761</v>
      </c>
      <c r="ABQ4" s="44" t="s">
        <v>762</v>
      </c>
      <c r="ABR4" s="44" t="s">
        <v>763</v>
      </c>
      <c r="ABS4" s="44" t="s">
        <v>764</v>
      </c>
      <c r="ABT4" s="44" t="s">
        <v>765</v>
      </c>
      <c r="ABU4" s="44" t="s">
        <v>766</v>
      </c>
      <c r="ABV4" s="44" t="s">
        <v>767</v>
      </c>
      <c r="ABW4" s="44" t="s">
        <v>768</v>
      </c>
      <c r="ABX4" s="44" t="s">
        <v>769</v>
      </c>
      <c r="ABY4" s="44" t="s">
        <v>770</v>
      </c>
      <c r="ABZ4" s="44" t="s">
        <v>771</v>
      </c>
      <c r="ACA4" s="44" t="s">
        <v>772</v>
      </c>
      <c r="ACB4" s="44" t="s">
        <v>773</v>
      </c>
      <c r="ACC4" s="44" t="s">
        <v>774</v>
      </c>
      <c r="ACD4" s="44" t="s">
        <v>775</v>
      </c>
      <c r="ACE4" s="44" t="s">
        <v>776</v>
      </c>
      <c r="ACF4" s="44" t="s">
        <v>777</v>
      </c>
      <c r="ACG4" s="44" t="s">
        <v>778</v>
      </c>
      <c r="ACH4" s="44" t="s">
        <v>779</v>
      </c>
      <c r="ACI4" s="44" t="s">
        <v>780</v>
      </c>
      <c r="ACJ4" s="44" t="s">
        <v>781</v>
      </c>
      <c r="ACK4" s="44" t="s">
        <v>782</v>
      </c>
      <c r="ACL4" s="44" t="s">
        <v>783</v>
      </c>
      <c r="ACM4" s="44" t="s">
        <v>784</v>
      </c>
      <c r="ACN4" s="44" t="s">
        <v>785</v>
      </c>
      <c r="ACO4" s="44" t="s">
        <v>786</v>
      </c>
      <c r="ACP4" s="44" t="s">
        <v>787</v>
      </c>
      <c r="ACQ4" s="44" t="s">
        <v>788</v>
      </c>
      <c r="ACR4" s="44" t="s">
        <v>789</v>
      </c>
      <c r="ACS4" s="44" t="s">
        <v>790</v>
      </c>
      <c r="ACT4" s="44" t="s">
        <v>791</v>
      </c>
      <c r="ACU4" s="44" t="s">
        <v>792</v>
      </c>
      <c r="ACV4" s="44" t="s">
        <v>793</v>
      </c>
      <c r="ACW4" s="44" t="s">
        <v>794</v>
      </c>
      <c r="ACX4" s="44" t="s">
        <v>795</v>
      </c>
      <c r="ACY4" s="44" t="s">
        <v>796</v>
      </c>
      <c r="ACZ4" s="44" t="s">
        <v>797</v>
      </c>
      <c r="ADA4" s="44" t="s">
        <v>798</v>
      </c>
      <c r="ADB4" s="44" t="s">
        <v>799</v>
      </c>
      <c r="ADC4" s="44" t="s">
        <v>800</v>
      </c>
      <c r="ADD4" s="44" t="s">
        <v>801</v>
      </c>
      <c r="ADE4" s="44" t="s">
        <v>802</v>
      </c>
      <c r="ADF4" s="44" t="s">
        <v>803</v>
      </c>
      <c r="ADG4" s="44" t="s">
        <v>804</v>
      </c>
      <c r="ADH4" s="44" t="s">
        <v>805</v>
      </c>
      <c r="ADI4" s="44" t="s">
        <v>806</v>
      </c>
      <c r="ADJ4" s="44" t="s">
        <v>807</v>
      </c>
      <c r="ADK4" s="44" t="s">
        <v>808</v>
      </c>
      <c r="ADL4" s="44" t="s">
        <v>809</v>
      </c>
      <c r="ADM4" s="44" t="s">
        <v>810</v>
      </c>
      <c r="ADN4" s="44" t="s">
        <v>811</v>
      </c>
      <c r="ADO4" s="44" t="s">
        <v>812</v>
      </c>
      <c r="ADP4" s="44" t="s">
        <v>813</v>
      </c>
      <c r="ADQ4" s="44" t="s">
        <v>814</v>
      </c>
      <c r="ADR4" s="44" t="s">
        <v>815</v>
      </c>
      <c r="ADS4" s="44" t="s">
        <v>816</v>
      </c>
      <c r="ADT4" s="44" t="s">
        <v>817</v>
      </c>
      <c r="ADU4" s="44" t="s">
        <v>818</v>
      </c>
      <c r="ADV4" s="44" t="s">
        <v>819</v>
      </c>
      <c r="ADW4" s="44" t="s">
        <v>820</v>
      </c>
      <c r="ADX4" s="44" t="s">
        <v>821</v>
      </c>
      <c r="ADY4" s="44" t="s">
        <v>822</v>
      </c>
      <c r="ADZ4" s="44" t="s">
        <v>823</v>
      </c>
      <c r="AEA4" s="44" t="s">
        <v>824</v>
      </c>
      <c r="AEB4" s="44" t="s">
        <v>825</v>
      </c>
      <c r="AEC4" s="44" t="s">
        <v>826</v>
      </c>
      <c r="AED4" s="44" t="s">
        <v>827</v>
      </c>
      <c r="AEE4" s="44" t="s">
        <v>828</v>
      </c>
      <c r="AEF4" s="44" t="s">
        <v>829</v>
      </c>
      <c r="AEG4" s="44" t="s">
        <v>830</v>
      </c>
      <c r="AEH4" s="44" t="s">
        <v>831</v>
      </c>
      <c r="AEI4" s="44" t="s">
        <v>832</v>
      </c>
      <c r="AEJ4" s="44" t="s">
        <v>833</v>
      </c>
      <c r="AEK4" s="44" t="s">
        <v>834</v>
      </c>
      <c r="AEL4" s="44" t="s">
        <v>835</v>
      </c>
      <c r="AEM4" s="44" t="s">
        <v>836</v>
      </c>
      <c r="AEN4" s="44" t="s">
        <v>837</v>
      </c>
      <c r="AEO4" s="44" t="s">
        <v>838</v>
      </c>
      <c r="AEP4" s="44" t="s">
        <v>839</v>
      </c>
      <c r="AEQ4" s="44" t="s">
        <v>840</v>
      </c>
      <c r="AER4" s="44" t="s">
        <v>841</v>
      </c>
      <c r="AES4" s="44" t="s">
        <v>842</v>
      </c>
      <c r="AET4" s="44" t="s">
        <v>843</v>
      </c>
      <c r="AEU4" s="44" t="s">
        <v>844</v>
      </c>
      <c r="AEV4" s="44" t="s">
        <v>845</v>
      </c>
      <c r="AEW4" s="44" t="s">
        <v>846</v>
      </c>
      <c r="AEX4" s="44" t="s">
        <v>847</v>
      </c>
      <c r="AEY4" s="44" t="s">
        <v>848</v>
      </c>
      <c r="AEZ4" s="44" t="s">
        <v>849</v>
      </c>
      <c r="AFA4" s="44" t="s">
        <v>850</v>
      </c>
      <c r="AFB4" s="44" t="s">
        <v>851</v>
      </c>
      <c r="AFC4" s="44" t="s">
        <v>852</v>
      </c>
      <c r="AFD4" s="44" t="s">
        <v>853</v>
      </c>
      <c r="AFE4" s="44" t="s">
        <v>854</v>
      </c>
      <c r="AFF4" s="44" t="s">
        <v>855</v>
      </c>
      <c r="AFG4" s="44" t="s">
        <v>856</v>
      </c>
      <c r="AFH4" s="44" t="s">
        <v>857</v>
      </c>
      <c r="AFI4" s="44" t="s">
        <v>858</v>
      </c>
      <c r="AFJ4" s="44" t="s">
        <v>859</v>
      </c>
      <c r="AFK4" s="44" t="s">
        <v>860</v>
      </c>
      <c r="AFL4" s="44" t="s">
        <v>861</v>
      </c>
      <c r="AFM4" s="44" t="s">
        <v>862</v>
      </c>
      <c r="AFN4" s="44" t="s">
        <v>863</v>
      </c>
      <c r="AFO4" s="44" t="s">
        <v>864</v>
      </c>
      <c r="AFP4" s="44" t="s">
        <v>865</v>
      </c>
      <c r="AFQ4" s="44" t="s">
        <v>866</v>
      </c>
      <c r="AFR4" s="44" t="s">
        <v>867</v>
      </c>
      <c r="AFS4" s="44" t="s">
        <v>868</v>
      </c>
      <c r="AFT4" s="44" t="s">
        <v>869</v>
      </c>
      <c r="AFU4" s="44" t="s">
        <v>870</v>
      </c>
      <c r="AFV4" s="44" t="s">
        <v>871</v>
      </c>
      <c r="AFW4" s="44" t="s">
        <v>872</v>
      </c>
      <c r="AFX4" s="44" t="s">
        <v>873</v>
      </c>
      <c r="AFY4" s="44" t="s">
        <v>874</v>
      </c>
      <c r="AFZ4" s="44" t="s">
        <v>875</v>
      </c>
      <c r="AGA4" s="44" t="s">
        <v>876</v>
      </c>
      <c r="AGB4" s="44" t="s">
        <v>877</v>
      </c>
      <c r="AGC4" s="44" t="s">
        <v>878</v>
      </c>
      <c r="AGD4" s="44" t="s">
        <v>879</v>
      </c>
      <c r="AGE4" s="44" t="s">
        <v>880</v>
      </c>
      <c r="AGF4" s="44" t="s">
        <v>881</v>
      </c>
      <c r="AGG4" s="44" t="s">
        <v>882</v>
      </c>
      <c r="AGH4" s="44" t="s">
        <v>883</v>
      </c>
      <c r="AGI4" s="44" t="s">
        <v>884</v>
      </c>
      <c r="AGJ4" s="44" t="s">
        <v>885</v>
      </c>
      <c r="AGK4" s="44" t="s">
        <v>886</v>
      </c>
      <c r="AGL4" s="44" t="s">
        <v>887</v>
      </c>
      <c r="AGM4" s="44" t="s">
        <v>888</v>
      </c>
      <c r="AGN4" s="44" t="s">
        <v>889</v>
      </c>
      <c r="AGO4" s="44" t="s">
        <v>890</v>
      </c>
      <c r="AGP4" s="44" t="s">
        <v>891</v>
      </c>
      <c r="AGQ4" s="44" t="s">
        <v>892</v>
      </c>
      <c r="AGR4" s="44" t="s">
        <v>893</v>
      </c>
      <c r="AGS4" s="44" t="s">
        <v>894</v>
      </c>
      <c r="AGT4" s="44" t="s">
        <v>895</v>
      </c>
      <c r="AGU4" s="44" t="s">
        <v>896</v>
      </c>
      <c r="AGV4" s="44" t="s">
        <v>897</v>
      </c>
      <c r="AGW4" s="44" t="s">
        <v>898</v>
      </c>
      <c r="AGX4" s="44" t="s">
        <v>899</v>
      </c>
      <c r="AGY4" s="44" t="s">
        <v>900</v>
      </c>
      <c r="AGZ4" s="44" t="s">
        <v>901</v>
      </c>
      <c r="AHA4" s="44" t="s">
        <v>902</v>
      </c>
      <c r="AHB4" s="44" t="s">
        <v>903</v>
      </c>
      <c r="AHC4" s="44" t="s">
        <v>904</v>
      </c>
      <c r="AHD4" s="44" t="s">
        <v>905</v>
      </c>
      <c r="AHE4" s="44" t="s">
        <v>906</v>
      </c>
      <c r="AHF4" s="44" t="s">
        <v>907</v>
      </c>
      <c r="AHG4" s="44" t="s">
        <v>908</v>
      </c>
      <c r="AHH4" s="44" t="s">
        <v>909</v>
      </c>
      <c r="AHI4" s="44" t="s">
        <v>910</v>
      </c>
      <c r="AHJ4" s="44" t="s">
        <v>911</v>
      </c>
      <c r="AHK4" s="44" t="s">
        <v>912</v>
      </c>
      <c r="AHL4" s="44" t="s">
        <v>913</v>
      </c>
      <c r="AHM4" s="44" t="s">
        <v>914</v>
      </c>
      <c r="AHN4" s="44" t="s">
        <v>915</v>
      </c>
      <c r="AHO4" s="44" t="s">
        <v>916</v>
      </c>
      <c r="AHP4" s="44" t="s">
        <v>917</v>
      </c>
      <c r="AHQ4" s="44" t="s">
        <v>918</v>
      </c>
      <c r="AHR4" s="44" t="s">
        <v>919</v>
      </c>
      <c r="AHS4" s="44" t="s">
        <v>920</v>
      </c>
      <c r="AHT4" s="44" t="s">
        <v>921</v>
      </c>
      <c r="AHU4" s="44" t="s">
        <v>922</v>
      </c>
      <c r="AHV4" s="44" t="s">
        <v>923</v>
      </c>
      <c r="AHW4" s="44" t="s">
        <v>924</v>
      </c>
      <c r="AHX4" s="44" t="s">
        <v>925</v>
      </c>
      <c r="AHY4" s="44" t="s">
        <v>926</v>
      </c>
      <c r="AHZ4" s="44" t="s">
        <v>927</v>
      </c>
      <c r="AIA4" s="44" t="s">
        <v>928</v>
      </c>
      <c r="AIB4" s="44" t="s">
        <v>929</v>
      </c>
      <c r="AIC4" s="44" t="s">
        <v>930</v>
      </c>
      <c r="AID4" s="44" t="s">
        <v>931</v>
      </c>
      <c r="AIE4" s="44" t="s">
        <v>932</v>
      </c>
      <c r="AIF4" s="44" t="s">
        <v>933</v>
      </c>
      <c r="AIG4" s="44" t="s">
        <v>934</v>
      </c>
      <c r="AIH4" s="44" t="s">
        <v>935</v>
      </c>
      <c r="AII4" s="44" t="s">
        <v>936</v>
      </c>
      <c r="AIJ4" s="44" t="s">
        <v>937</v>
      </c>
      <c r="AIK4" s="44" t="s">
        <v>938</v>
      </c>
      <c r="AIL4" s="44" t="s">
        <v>939</v>
      </c>
      <c r="AIM4" s="44" t="s">
        <v>940</v>
      </c>
      <c r="AIN4" s="44" t="s">
        <v>941</v>
      </c>
      <c r="AIO4" s="44" t="s">
        <v>942</v>
      </c>
      <c r="AIP4" s="44" t="s">
        <v>943</v>
      </c>
      <c r="AIQ4" s="44" t="s">
        <v>944</v>
      </c>
      <c r="AIR4" s="44" t="s">
        <v>945</v>
      </c>
      <c r="AIS4" s="44" t="s">
        <v>946</v>
      </c>
      <c r="AIT4" s="44" t="s">
        <v>947</v>
      </c>
      <c r="AIU4" s="44" t="s">
        <v>948</v>
      </c>
      <c r="AIV4" s="44" t="s">
        <v>949</v>
      </c>
      <c r="AIW4" s="44" t="s">
        <v>950</v>
      </c>
      <c r="AIX4" s="44" t="s">
        <v>951</v>
      </c>
      <c r="AIY4" s="44" t="s">
        <v>952</v>
      </c>
      <c r="AIZ4" s="44" t="s">
        <v>953</v>
      </c>
      <c r="AJA4" s="44" t="s">
        <v>954</v>
      </c>
      <c r="AJB4" s="44" t="s">
        <v>955</v>
      </c>
      <c r="AJC4" s="44" t="s">
        <v>956</v>
      </c>
      <c r="AJD4" s="44" t="s">
        <v>957</v>
      </c>
      <c r="AJE4" s="44" t="s">
        <v>958</v>
      </c>
      <c r="AJF4" s="44" t="s">
        <v>959</v>
      </c>
      <c r="AJG4" s="44" t="s">
        <v>960</v>
      </c>
      <c r="AJH4" s="44" t="s">
        <v>961</v>
      </c>
      <c r="AJI4" s="44" t="s">
        <v>962</v>
      </c>
      <c r="AJJ4" s="44" t="s">
        <v>963</v>
      </c>
      <c r="AJK4" s="44" t="s">
        <v>964</v>
      </c>
      <c r="AJL4" s="44" t="s">
        <v>965</v>
      </c>
      <c r="AJM4" s="44" t="s">
        <v>966</v>
      </c>
      <c r="AJN4" s="44" t="s">
        <v>967</v>
      </c>
      <c r="AJO4" s="44" t="s">
        <v>968</v>
      </c>
      <c r="AJP4" s="44" t="s">
        <v>969</v>
      </c>
      <c r="AJQ4" s="44" t="s">
        <v>970</v>
      </c>
      <c r="AJR4" s="44" t="s">
        <v>971</v>
      </c>
      <c r="AJS4" s="44" t="s">
        <v>972</v>
      </c>
      <c r="AJT4" s="44" t="s">
        <v>973</v>
      </c>
      <c r="AJU4" s="44" t="s">
        <v>974</v>
      </c>
      <c r="AJV4" s="44" t="s">
        <v>975</v>
      </c>
      <c r="AJW4" s="44" t="s">
        <v>976</v>
      </c>
      <c r="AJX4" s="44" t="s">
        <v>977</v>
      </c>
      <c r="AJY4" s="44" t="s">
        <v>978</v>
      </c>
      <c r="AJZ4" s="44" t="s">
        <v>979</v>
      </c>
      <c r="AKA4" s="44" t="s">
        <v>980</v>
      </c>
      <c r="AKB4" s="44" t="s">
        <v>981</v>
      </c>
      <c r="AKC4" s="44" t="s">
        <v>982</v>
      </c>
      <c r="AKD4" s="44" t="s">
        <v>983</v>
      </c>
      <c r="AKE4" s="44" t="s">
        <v>984</v>
      </c>
      <c r="AKF4" s="44" t="s">
        <v>985</v>
      </c>
      <c r="AKG4" s="44" t="s">
        <v>986</v>
      </c>
      <c r="AKH4" s="44" t="s">
        <v>987</v>
      </c>
      <c r="AKI4" s="44" t="s">
        <v>988</v>
      </c>
      <c r="AKJ4" s="44" t="s">
        <v>989</v>
      </c>
      <c r="AKK4" s="44" t="s">
        <v>990</v>
      </c>
      <c r="AKL4" s="44" t="s">
        <v>991</v>
      </c>
      <c r="AKM4" s="44" t="s">
        <v>992</v>
      </c>
      <c r="AKN4" s="44" t="s">
        <v>993</v>
      </c>
      <c r="AKO4" s="44" t="s">
        <v>994</v>
      </c>
      <c r="AKP4" s="44" t="s">
        <v>995</v>
      </c>
      <c r="AKQ4" s="44" t="s">
        <v>996</v>
      </c>
      <c r="AKR4" s="44" t="s">
        <v>997</v>
      </c>
      <c r="AKS4" s="44" t="s">
        <v>998</v>
      </c>
      <c r="AKT4" s="44" t="s">
        <v>999</v>
      </c>
      <c r="AKU4" s="44" t="s">
        <v>1000</v>
      </c>
      <c r="AKV4" s="44" t="s">
        <v>1001</v>
      </c>
      <c r="AKW4" s="44" t="s">
        <v>1002</v>
      </c>
      <c r="AKX4" s="44" t="s">
        <v>1003</v>
      </c>
      <c r="AKY4" s="44" t="s">
        <v>1004</v>
      </c>
      <c r="AKZ4" s="44" t="s">
        <v>1005</v>
      </c>
      <c r="ALA4" s="44" t="s">
        <v>1006</v>
      </c>
      <c r="ALB4" s="44" t="s">
        <v>1007</v>
      </c>
      <c r="ALC4" s="44" t="s">
        <v>1008</v>
      </c>
      <c r="ALD4" s="44" t="s">
        <v>1009</v>
      </c>
      <c r="ALE4" s="44" t="s">
        <v>1010</v>
      </c>
      <c r="ALF4" s="44" t="s">
        <v>1011</v>
      </c>
      <c r="ALG4" s="44" t="s">
        <v>1012</v>
      </c>
      <c r="ALH4" s="44" t="s">
        <v>1013</v>
      </c>
      <c r="ALI4" s="44" t="s">
        <v>1014</v>
      </c>
      <c r="ALJ4" s="44" t="s">
        <v>1015</v>
      </c>
      <c r="ALK4" s="44" t="s">
        <v>1016</v>
      </c>
      <c r="ALL4" s="44" t="s">
        <v>1017</v>
      </c>
      <c r="ALM4" s="44" t="s">
        <v>1018</v>
      </c>
      <c r="ALN4" s="44" t="s">
        <v>1019</v>
      </c>
      <c r="ALO4" s="44" t="s">
        <v>1020</v>
      </c>
      <c r="ALP4" s="44" t="s">
        <v>1021</v>
      </c>
      <c r="ALQ4" s="44" t="s">
        <v>1022</v>
      </c>
      <c r="ALR4" s="44" t="s">
        <v>1023</v>
      </c>
      <c r="ALS4" s="44" t="s">
        <v>1024</v>
      </c>
      <c r="ALT4" s="44" t="s">
        <v>1025</v>
      </c>
      <c r="ALU4" s="44" t="s">
        <v>1026</v>
      </c>
      <c r="ALV4" s="44" t="s">
        <v>1027</v>
      </c>
      <c r="ALW4" s="44" t="s">
        <v>1028</v>
      </c>
      <c r="ALX4" s="44" t="s">
        <v>1029</v>
      </c>
      <c r="ALY4" s="44" t="s">
        <v>1030</v>
      </c>
      <c r="ALZ4" s="44" t="s">
        <v>1031</v>
      </c>
      <c r="AMA4" s="44" t="s">
        <v>1032</v>
      </c>
      <c r="AMB4" s="44" t="s">
        <v>1033</v>
      </c>
      <c r="AMC4" s="44" t="s">
        <v>1034</v>
      </c>
      <c r="AMD4" s="44" t="s">
        <v>1035</v>
      </c>
      <c r="AME4" s="44" t="s">
        <v>1036</v>
      </c>
      <c r="AMF4" s="44" t="s">
        <v>1037</v>
      </c>
      <c r="AMG4" s="44" t="s">
        <v>1038</v>
      </c>
      <c r="AMH4" s="44" t="s">
        <v>1039</v>
      </c>
      <c r="AMI4" s="44" t="s">
        <v>1040</v>
      </c>
      <c r="AMJ4" s="44" t="s">
        <v>1041</v>
      </c>
      <c r="AMK4" s="44" t="s">
        <v>1042</v>
      </c>
      <c r="AML4" s="44" t="s">
        <v>1043</v>
      </c>
      <c r="AMM4" s="44" t="s">
        <v>1044</v>
      </c>
      <c r="AMN4" s="44" t="s">
        <v>1045</v>
      </c>
      <c r="AMO4" s="44" t="s">
        <v>1046</v>
      </c>
      <c r="AMP4" s="44" t="s">
        <v>1047</v>
      </c>
      <c r="AMQ4" s="44" t="s">
        <v>1048</v>
      </c>
      <c r="AMR4" s="44" t="s">
        <v>1049</v>
      </c>
      <c r="AMS4" s="44" t="s">
        <v>1050</v>
      </c>
      <c r="AMT4" s="44" t="s">
        <v>1051</v>
      </c>
      <c r="AMU4" s="44" t="s">
        <v>1052</v>
      </c>
      <c r="AMV4" s="44" t="s">
        <v>1053</v>
      </c>
      <c r="AMW4" s="44" t="s">
        <v>1054</v>
      </c>
      <c r="AMX4" s="44" t="s">
        <v>1055</v>
      </c>
      <c r="AMY4" s="44" t="s">
        <v>1056</v>
      </c>
      <c r="AMZ4" s="44" t="s">
        <v>1057</v>
      </c>
      <c r="ANA4" s="44" t="s">
        <v>1058</v>
      </c>
      <c r="ANB4" s="44" t="s">
        <v>1059</v>
      </c>
      <c r="ANC4" s="44" t="s">
        <v>1060</v>
      </c>
      <c r="AND4" s="44" t="s">
        <v>1061</v>
      </c>
      <c r="ANE4" s="44" t="s">
        <v>1062</v>
      </c>
      <c r="ANF4" s="44" t="s">
        <v>1063</v>
      </c>
      <c r="ANG4" s="44" t="s">
        <v>1064</v>
      </c>
      <c r="ANH4" s="44" t="s">
        <v>1065</v>
      </c>
      <c r="ANI4" s="44" t="s">
        <v>1066</v>
      </c>
      <c r="ANJ4" s="44" t="s">
        <v>1067</v>
      </c>
      <c r="ANK4" s="44" t="s">
        <v>1068</v>
      </c>
      <c r="ANL4" s="44" t="s">
        <v>1069</v>
      </c>
      <c r="ANM4" s="44" t="s">
        <v>1070</v>
      </c>
      <c r="ANN4" s="44" t="s">
        <v>1071</v>
      </c>
      <c r="ANO4" s="44" t="s">
        <v>1072</v>
      </c>
      <c r="ANP4" s="44" t="s">
        <v>1073</v>
      </c>
      <c r="ANQ4" s="44" t="s">
        <v>1074</v>
      </c>
      <c r="ANR4" s="44" t="s">
        <v>1075</v>
      </c>
      <c r="ANS4" s="44" t="s">
        <v>1076</v>
      </c>
      <c r="ANT4" s="44" t="s">
        <v>1077</v>
      </c>
      <c r="ANU4" s="44" t="s">
        <v>1078</v>
      </c>
      <c r="ANV4" s="44" t="s">
        <v>1079</v>
      </c>
      <c r="ANW4" s="44" t="s">
        <v>1080</v>
      </c>
      <c r="ANX4" s="44" t="s">
        <v>1081</v>
      </c>
      <c r="ANY4" s="44" t="s">
        <v>1082</v>
      </c>
      <c r="ANZ4" s="44" t="s">
        <v>1083</v>
      </c>
      <c r="AOA4" s="44" t="s">
        <v>1084</v>
      </c>
      <c r="AOB4" s="44" t="s">
        <v>1085</v>
      </c>
      <c r="AOC4" s="44" t="s">
        <v>1086</v>
      </c>
      <c r="AOD4" s="44" t="s">
        <v>1087</v>
      </c>
      <c r="AOE4" s="44" t="s">
        <v>1088</v>
      </c>
      <c r="AOF4" s="44" t="s">
        <v>1089</v>
      </c>
      <c r="AOG4" s="44" t="s">
        <v>1090</v>
      </c>
      <c r="AOH4" s="44" t="s">
        <v>1091</v>
      </c>
      <c r="AOI4" s="44" t="s">
        <v>1092</v>
      </c>
      <c r="AOJ4" s="44" t="s">
        <v>1093</v>
      </c>
      <c r="AOK4" s="44" t="s">
        <v>1094</v>
      </c>
      <c r="AOL4" s="44" t="s">
        <v>1095</v>
      </c>
      <c r="AOM4" s="44" t="s">
        <v>1096</v>
      </c>
      <c r="AON4" s="44" t="s">
        <v>1097</v>
      </c>
      <c r="AOO4" s="44" t="s">
        <v>1098</v>
      </c>
      <c r="AOP4" s="44" t="s">
        <v>1099</v>
      </c>
      <c r="AOQ4" s="44" t="s">
        <v>1100</v>
      </c>
      <c r="AOR4" s="44" t="s">
        <v>1101</v>
      </c>
      <c r="AOS4" s="44" t="s">
        <v>1102</v>
      </c>
      <c r="AOT4" s="44" t="s">
        <v>1103</v>
      </c>
      <c r="AOU4" s="44" t="s">
        <v>1104</v>
      </c>
      <c r="AOV4" s="44" t="s">
        <v>1105</v>
      </c>
      <c r="AOW4" s="44" t="s">
        <v>1106</v>
      </c>
      <c r="AOX4" s="44" t="s">
        <v>1107</v>
      </c>
      <c r="AOY4" s="44" t="s">
        <v>1108</v>
      </c>
      <c r="AOZ4" s="44" t="s">
        <v>1109</v>
      </c>
      <c r="APA4" s="44" t="s">
        <v>1110</v>
      </c>
      <c r="APB4" s="44" t="s">
        <v>1111</v>
      </c>
      <c r="APC4" s="44" t="s">
        <v>1112</v>
      </c>
      <c r="APD4" s="44" t="s">
        <v>1113</v>
      </c>
      <c r="APE4" s="44" t="s">
        <v>1114</v>
      </c>
      <c r="APF4" s="44" t="s">
        <v>1115</v>
      </c>
      <c r="APG4" s="44" t="s">
        <v>1116</v>
      </c>
      <c r="APH4" s="44" t="s">
        <v>1117</v>
      </c>
      <c r="API4" s="44" t="s">
        <v>1118</v>
      </c>
      <c r="APJ4" s="44" t="s">
        <v>1119</v>
      </c>
      <c r="APK4" s="44" t="s">
        <v>1120</v>
      </c>
      <c r="APL4" s="44" t="s">
        <v>1121</v>
      </c>
      <c r="APM4" s="44" t="s">
        <v>1122</v>
      </c>
      <c r="APN4" s="44" t="s">
        <v>1123</v>
      </c>
      <c r="APO4" s="44" t="s">
        <v>1124</v>
      </c>
      <c r="APP4" s="44" t="s">
        <v>1125</v>
      </c>
      <c r="APQ4" s="44" t="s">
        <v>1126</v>
      </c>
      <c r="APR4" s="44" t="s">
        <v>1127</v>
      </c>
      <c r="APS4" s="44" t="s">
        <v>1128</v>
      </c>
      <c r="APT4" s="44" t="s">
        <v>1129</v>
      </c>
      <c r="APU4" s="44" t="s">
        <v>1130</v>
      </c>
      <c r="APV4" s="44" t="s">
        <v>1131</v>
      </c>
      <c r="APW4" s="44" t="s">
        <v>1132</v>
      </c>
      <c r="APX4" s="44" t="s">
        <v>1133</v>
      </c>
      <c r="APY4" s="44" t="s">
        <v>1134</v>
      </c>
      <c r="APZ4" s="44" t="s">
        <v>1135</v>
      </c>
      <c r="AQA4" s="44" t="s">
        <v>1136</v>
      </c>
      <c r="AQB4" s="44" t="s">
        <v>1137</v>
      </c>
      <c r="AQC4" s="44" t="s">
        <v>1138</v>
      </c>
      <c r="AQD4" s="44" t="s">
        <v>1139</v>
      </c>
      <c r="AQE4" s="44" t="s">
        <v>1140</v>
      </c>
      <c r="AQF4" s="44" t="s">
        <v>1141</v>
      </c>
      <c r="AQG4" s="44" t="s">
        <v>1142</v>
      </c>
      <c r="AQH4" s="44" t="s">
        <v>1143</v>
      </c>
      <c r="AQI4" s="44" t="s">
        <v>1144</v>
      </c>
      <c r="AQJ4" s="44" t="s">
        <v>1145</v>
      </c>
      <c r="AQK4" s="44" t="s">
        <v>1146</v>
      </c>
      <c r="AQL4" s="44" t="s">
        <v>1147</v>
      </c>
      <c r="AQM4" s="44" t="s">
        <v>1148</v>
      </c>
      <c r="AQN4" s="44" t="s">
        <v>1149</v>
      </c>
      <c r="AQO4" s="44" t="s">
        <v>1150</v>
      </c>
      <c r="AQP4" s="44" t="s">
        <v>1151</v>
      </c>
      <c r="AQQ4" s="44" t="s">
        <v>1152</v>
      </c>
      <c r="AQR4" s="44" t="s">
        <v>1153</v>
      </c>
      <c r="AQS4" s="44" t="s">
        <v>1154</v>
      </c>
      <c r="AQT4" s="44" t="s">
        <v>1155</v>
      </c>
      <c r="AQU4" s="44" t="s">
        <v>1156</v>
      </c>
      <c r="AQV4" s="44" t="s">
        <v>1157</v>
      </c>
      <c r="AQW4" s="44" t="s">
        <v>1158</v>
      </c>
      <c r="AQX4" s="44" t="s">
        <v>1159</v>
      </c>
      <c r="AQY4" s="44" t="s">
        <v>1160</v>
      </c>
      <c r="AQZ4" s="44" t="s">
        <v>1161</v>
      </c>
      <c r="ARA4" s="44" t="s">
        <v>1162</v>
      </c>
      <c r="ARB4" s="44" t="s">
        <v>1163</v>
      </c>
      <c r="ARC4" s="44" t="s">
        <v>1164</v>
      </c>
      <c r="ARD4" s="44" t="s">
        <v>1165</v>
      </c>
      <c r="ARE4" s="44" t="s">
        <v>1166</v>
      </c>
      <c r="ARF4" s="44" t="s">
        <v>1167</v>
      </c>
      <c r="ARG4" s="44" t="s">
        <v>1168</v>
      </c>
      <c r="ARH4" s="44" t="s">
        <v>1169</v>
      </c>
      <c r="ARI4" s="44" t="s">
        <v>1170</v>
      </c>
      <c r="ARJ4" s="44" t="s">
        <v>1171</v>
      </c>
      <c r="ARK4" s="44" t="s">
        <v>1172</v>
      </c>
      <c r="ARL4" s="44" t="s">
        <v>1173</v>
      </c>
      <c r="ARM4" s="44" t="s">
        <v>1174</v>
      </c>
      <c r="ARN4" s="44" t="s">
        <v>1175</v>
      </c>
      <c r="ARO4" s="44" t="s">
        <v>1176</v>
      </c>
      <c r="ARP4" s="44" t="s">
        <v>1177</v>
      </c>
      <c r="ARQ4" s="44" t="s">
        <v>1178</v>
      </c>
      <c r="ARR4" s="44" t="s">
        <v>1179</v>
      </c>
      <c r="ARS4" s="44" t="s">
        <v>1180</v>
      </c>
      <c r="ART4" s="44" t="s">
        <v>1181</v>
      </c>
      <c r="ARU4" s="44" t="s">
        <v>1182</v>
      </c>
      <c r="ARV4" s="44" t="s">
        <v>1183</v>
      </c>
      <c r="ARW4" s="44" t="s">
        <v>1184</v>
      </c>
      <c r="ARX4" s="44" t="s">
        <v>1185</v>
      </c>
      <c r="ARY4" s="44" t="s">
        <v>1186</v>
      </c>
      <c r="ARZ4" s="44" t="s">
        <v>1187</v>
      </c>
      <c r="ASA4" s="44" t="s">
        <v>1188</v>
      </c>
      <c r="ASB4" s="44" t="s">
        <v>1189</v>
      </c>
      <c r="ASC4" s="44" t="s">
        <v>1190</v>
      </c>
      <c r="ASD4" s="44" t="s">
        <v>1191</v>
      </c>
      <c r="ASE4" s="44" t="s">
        <v>1192</v>
      </c>
      <c r="ASF4" s="44" t="s">
        <v>1193</v>
      </c>
      <c r="ASG4" s="44" t="s">
        <v>1194</v>
      </c>
      <c r="ASH4" s="44" t="s">
        <v>1195</v>
      </c>
      <c r="ASI4" s="44" t="s">
        <v>1196</v>
      </c>
      <c r="ASJ4" s="44" t="s">
        <v>1197</v>
      </c>
      <c r="ASK4" s="44" t="s">
        <v>1198</v>
      </c>
      <c r="ASL4" s="44" t="s">
        <v>1199</v>
      </c>
      <c r="ASM4" s="44" t="s">
        <v>1200</v>
      </c>
      <c r="ASN4" s="44" t="s">
        <v>1201</v>
      </c>
      <c r="ASO4" s="44" t="s">
        <v>1202</v>
      </c>
      <c r="ASP4" s="44" t="s">
        <v>1203</v>
      </c>
      <c r="ASQ4" s="44" t="s">
        <v>1204</v>
      </c>
      <c r="ASR4" s="44" t="s">
        <v>1205</v>
      </c>
      <c r="ASS4" s="44" t="s">
        <v>1206</v>
      </c>
      <c r="AST4" s="44" t="s">
        <v>1207</v>
      </c>
      <c r="ASU4" s="44" t="s">
        <v>1208</v>
      </c>
      <c r="ASV4" s="44" t="s">
        <v>1209</v>
      </c>
      <c r="ASW4" s="44" t="s">
        <v>1210</v>
      </c>
      <c r="ASX4" s="44" t="s">
        <v>1211</v>
      </c>
      <c r="ASY4" s="44" t="s">
        <v>1212</v>
      </c>
      <c r="ASZ4" s="44" t="s">
        <v>1213</v>
      </c>
      <c r="ATA4" s="44" t="s">
        <v>1214</v>
      </c>
      <c r="ATB4" s="44" t="s">
        <v>1215</v>
      </c>
      <c r="ATC4" s="44" t="s">
        <v>1216</v>
      </c>
      <c r="ATD4" s="44" t="s">
        <v>1217</v>
      </c>
      <c r="ATE4" s="44" t="s">
        <v>1218</v>
      </c>
      <c r="ATF4" s="44" t="s">
        <v>1219</v>
      </c>
      <c r="ATG4" s="44" t="s">
        <v>1220</v>
      </c>
      <c r="ATH4" s="44" t="s">
        <v>1221</v>
      </c>
      <c r="ATI4" s="44" t="s">
        <v>1222</v>
      </c>
      <c r="ATJ4" s="44" t="s">
        <v>1223</v>
      </c>
      <c r="ATK4" s="44" t="s">
        <v>1224</v>
      </c>
      <c r="ATL4" s="44" t="s">
        <v>1225</v>
      </c>
      <c r="ATM4" s="44" t="s">
        <v>1226</v>
      </c>
      <c r="ATN4" s="44" t="s">
        <v>1227</v>
      </c>
      <c r="ATO4" s="44" t="s">
        <v>1228</v>
      </c>
      <c r="ATP4" s="44" t="s">
        <v>1229</v>
      </c>
      <c r="ATQ4" s="44" t="s">
        <v>1230</v>
      </c>
      <c r="ATR4" s="44" t="s">
        <v>1231</v>
      </c>
      <c r="ATS4" s="44" t="s">
        <v>1232</v>
      </c>
      <c r="ATT4" s="44" t="s">
        <v>1233</v>
      </c>
      <c r="ATU4" s="44" t="s">
        <v>1234</v>
      </c>
      <c r="ATV4" s="44" t="s">
        <v>1235</v>
      </c>
      <c r="ATW4" s="44" t="s">
        <v>1236</v>
      </c>
      <c r="ATX4" s="44" t="s">
        <v>1237</v>
      </c>
      <c r="ATY4" s="44" t="s">
        <v>1238</v>
      </c>
      <c r="ATZ4" s="44" t="s">
        <v>1239</v>
      </c>
      <c r="AUA4" s="44" t="s">
        <v>1240</v>
      </c>
      <c r="AUB4" s="44" t="s">
        <v>1241</v>
      </c>
      <c r="AUC4" s="44" t="s">
        <v>1242</v>
      </c>
      <c r="AUD4" s="44" t="s">
        <v>1243</v>
      </c>
      <c r="AUE4" s="44" t="s">
        <v>1244</v>
      </c>
      <c r="AUF4" s="44" t="s">
        <v>1245</v>
      </c>
      <c r="AUG4" s="44" t="s">
        <v>1246</v>
      </c>
      <c r="AUH4" s="44" t="s">
        <v>1247</v>
      </c>
      <c r="AUI4" s="44" t="s">
        <v>1248</v>
      </c>
      <c r="AUJ4" s="44" t="s">
        <v>1249</v>
      </c>
      <c r="AUK4" s="44" t="s">
        <v>1250</v>
      </c>
      <c r="AUL4" s="44" t="s">
        <v>1251</v>
      </c>
      <c r="AUM4" s="44" t="s">
        <v>1252</v>
      </c>
      <c r="AUN4" s="44" t="s">
        <v>1253</v>
      </c>
      <c r="AUO4" s="44" t="s">
        <v>1254</v>
      </c>
      <c r="AUP4" s="44" t="s">
        <v>1255</v>
      </c>
      <c r="AUQ4" s="44" t="s">
        <v>1256</v>
      </c>
      <c r="AUR4" s="44" t="s">
        <v>1257</v>
      </c>
      <c r="AUS4" s="44" t="s">
        <v>1258</v>
      </c>
      <c r="AUT4" s="44" t="s">
        <v>1259</v>
      </c>
      <c r="AUU4" s="44" t="s">
        <v>1260</v>
      </c>
      <c r="AUV4" s="44" t="s">
        <v>1261</v>
      </c>
      <c r="AUW4" s="44" t="s">
        <v>1262</v>
      </c>
      <c r="AUX4" s="44" t="s">
        <v>1263</v>
      </c>
      <c r="AUY4" s="44" t="s">
        <v>1264</v>
      </c>
      <c r="AUZ4" s="44" t="s">
        <v>1265</v>
      </c>
      <c r="AVA4" s="44" t="s">
        <v>1266</v>
      </c>
      <c r="AVB4" s="44" t="s">
        <v>1267</v>
      </c>
      <c r="AVC4" s="44" t="s">
        <v>1268</v>
      </c>
      <c r="AVD4" s="44" t="s">
        <v>1269</v>
      </c>
      <c r="AVE4" s="44" t="s">
        <v>1270</v>
      </c>
      <c r="AVF4" s="44" t="s">
        <v>1271</v>
      </c>
      <c r="AVG4" s="44" t="s">
        <v>1272</v>
      </c>
      <c r="AVH4" s="44" t="s">
        <v>1273</v>
      </c>
      <c r="AVI4" s="44" t="s">
        <v>1274</v>
      </c>
      <c r="AVJ4" s="44" t="s">
        <v>1275</v>
      </c>
      <c r="AVK4" s="44" t="s">
        <v>1276</v>
      </c>
      <c r="AVL4" s="44" t="s">
        <v>1277</v>
      </c>
      <c r="AVM4" s="44" t="s">
        <v>1278</v>
      </c>
      <c r="AVN4" s="44" t="s">
        <v>1279</v>
      </c>
      <c r="AVO4" s="44" t="s">
        <v>1280</v>
      </c>
      <c r="AVP4" s="44" t="s">
        <v>1281</v>
      </c>
      <c r="AVQ4" s="44" t="s">
        <v>1282</v>
      </c>
      <c r="AVR4" s="44" t="s">
        <v>1283</v>
      </c>
      <c r="AVS4" s="44" t="s">
        <v>1284</v>
      </c>
      <c r="AVT4" s="44" t="s">
        <v>1285</v>
      </c>
      <c r="AVU4" s="44" t="s">
        <v>1286</v>
      </c>
      <c r="AVV4" s="44" t="s">
        <v>1287</v>
      </c>
      <c r="AVW4" s="44" t="s">
        <v>1288</v>
      </c>
      <c r="AVX4" s="44" t="s">
        <v>1289</v>
      </c>
      <c r="AVY4" s="44" t="s">
        <v>1290</v>
      </c>
      <c r="AVZ4" s="44" t="s">
        <v>1291</v>
      </c>
      <c r="AWA4" s="44" t="s">
        <v>1292</v>
      </c>
      <c r="AWB4" s="44" t="s">
        <v>1293</v>
      </c>
      <c r="AWC4" s="44" t="s">
        <v>1294</v>
      </c>
      <c r="AWD4" s="44" t="s">
        <v>1295</v>
      </c>
      <c r="AWE4" s="44" t="s">
        <v>1296</v>
      </c>
      <c r="AWF4" s="44" t="s">
        <v>1297</v>
      </c>
      <c r="AWG4" s="44" t="s">
        <v>1298</v>
      </c>
      <c r="AWH4" s="44" t="s">
        <v>1299</v>
      </c>
      <c r="AWI4" s="44" t="s">
        <v>1300</v>
      </c>
      <c r="AWJ4" s="44" t="s">
        <v>1301</v>
      </c>
      <c r="AWK4" s="44" t="s">
        <v>1302</v>
      </c>
      <c r="AWL4" s="44" t="s">
        <v>1303</v>
      </c>
      <c r="AWM4" s="44" t="s">
        <v>1304</v>
      </c>
      <c r="AWN4" s="44" t="s">
        <v>1305</v>
      </c>
      <c r="AWO4" s="44" t="s">
        <v>1306</v>
      </c>
      <c r="AWP4" s="44" t="s">
        <v>1307</v>
      </c>
      <c r="AWQ4" s="44" t="s">
        <v>1308</v>
      </c>
      <c r="AWR4" s="44" t="s">
        <v>1309</v>
      </c>
      <c r="AWS4" s="44" t="s">
        <v>1310</v>
      </c>
      <c r="AWT4" s="44" t="s">
        <v>1311</v>
      </c>
      <c r="AWU4" s="44" t="s">
        <v>1312</v>
      </c>
      <c r="AWV4" s="44" t="s">
        <v>1313</v>
      </c>
      <c r="AWW4" s="44" t="s">
        <v>1314</v>
      </c>
      <c r="AWX4" s="44" t="s">
        <v>1315</v>
      </c>
      <c r="AWY4" s="44" t="s">
        <v>1316</v>
      </c>
      <c r="AWZ4" s="44" t="s">
        <v>1317</v>
      </c>
      <c r="AXA4" s="44" t="s">
        <v>1318</v>
      </c>
      <c r="AXB4" s="44" t="s">
        <v>1319</v>
      </c>
      <c r="AXC4" s="44" t="s">
        <v>1320</v>
      </c>
      <c r="AXD4" s="44" t="s">
        <v>1321</v>
      </c>
      <c r="AXE4" s="44" t="s">
        <v>1322</v>
      </c>
      <c r="AXF4" s="44" t="s">
        <v>1323</v>
      </c>
      <c r="AXG4" s="44" t="s">
        <v>1324</v>
      </c>
      <c r="AXH4" s="44" t="s">
        <v>1325</v>
      </c>
      <c r="AXI4" s="44" t="s">
        <v>1326</v>
      </c>
      <c r="AXJ4" s="44" t="s">
        <v>1327</v>
      </c>
      <c r="AXK4" s="44" t="s">
        <v>1328</v>
      </c>
      <c r="AXL4" s="44" t="s">
        <v>1329</v>
      </c>
      <c r="AXM4" s="44" t="s">
        <v>1330</v>
      </c>
      <c r="AXN4" s="44" t="s">
        <v>1331</v>
      </c>
      <c r="AXO4" s="44" t="s">
        <v>1332</v>
      </c>
      <c r="AXP4" s="44" t="s">
        <v>1333</v>
      </c>
      <c r="AXQ4" s="44" t="s">
        <v>1334</v>
      </c>
      <c r="AXR4" s="44" t="s">
        <v>1335</v>
      </c>
      <c r="AXS4" s="44" t="s">
        <v>1336</v>
      </c>
      <c r="AXT4" s="44" t="s">
        <v>1337</v>
      </c>
      <c r="AXU4" s="44" t="s">
        <v>1338</v>
      </c>
      <c r="AXV4" s="44" t="s">
        <v>1339</v>
      </c>
      <c r="AXW4" s="44" t="s">
        <v>1340</v>
      </c>
      <c r="AXX4" s="44" t="s">
        <v>1341</v>
      </c>
      <c r="AXY4" s="44" t="s">
        <v>1342</v>
      </c>
      <c r="AXZ4" s="44" t="s">
        <v>1343</v>
      </c>
      <c r="AYA4" s="44" t="s">
        <v>1344</v>
      </c>
      <c r="AYB4" s="44" t="s">
        <v>1345</v>
      </c>
      <c r="AYC4" s="44" t="s">
        <v>1346</v>
      </c>
      <c r="AYD4" s="44" t="s">
        <v>1347</v>
      </c>
      <c r="AYE4" s="44" t="s">
        <v>1348</v>
      </c>
      <c r="AYF4" s="44" t="s">
        <v>1349</v>
      </c>
      <c r="AYG4" s="44" t="s">
        <v>1350</v>
      </c>
      <c r="AYH4" s="44" t="s">
        <v>1351</v>
      </c>
      <c r="AYI4" s="44" t="s">
        <v>1352</v>
      </c>
      <c r="AYJ4" s="44" t="s">
        <v>1353</v>
      </c>
      <c r="AYK4" s="44" t="s">
        <v>1354</v>
      </c>
      <c r="AYL4" s="44" t="s">
        <v>1355</v>
      </c>
      <c r="AYM4" s="44" t="s">
        <v>1356</v>
      </c>
      <c r="AYN4" s="44" t="s">
        <v>1357</v>
      </c>
      <c r="AYO4" s="44" t="s">
        <v>1358</v>
      </c>
      <c r="AYP4" s="44" t="s">
        <v>1359</v>
      </c>
      <c r="AYQ4" s="44" t="s">
        <v>1360</v>
      </c>
      <c r="AYR4" s="44" t="s">
        <v>1361</v>
      </c>
      <c r="AYS4" s="44" t="s">
        <v>1362</v>
      </c>
      <c r="AYT4" s="44" t="s">
        <v>1363</v>
      </c>
      <c r="AYU4" s="44" t="s">
        <v>1364</v>
      </c>
      <c r="AYV4" s="44" t="s">
        <v>1365</v>
      </c>
      <c r="AYW4" s="44" t="s">
        <v>1366</v>
      </c>
      <c r="AYX4" s="44" t="s">
        <v>1367</v>
      </c>
      <c r="AYY4" s="44" t="s">
        <v>1368</v>
      </c>
      <c r="AYZ4" s="44" t="s">
        <v>1369</v>
      </c>
      <c r="AZA4" s="44" t="s">
        <v>1370</v>
      </c>
      <c r="AZB4" s="44" t="s">
        <v>1371</v>
      </c>
      <c r="AZC4" s="44" t="s">
        <v>1372</v>
      </c>
      <c r="AZD4" s="44" t="s">
        <v>1373</v>
      </c>
      <c r="AZE4" s="44" t="s">
        <v>1374</v>
      </c>
      <c r="AZF4" s="44" t="s">
        <v>1375</v>
      </c>
      <c r="AZG4" s="44" t="s">
        <v>1376</v>
      </c>
      <c r="AZH4" s="44" t="s">
        <v>1377</v>
      </c>
      <c r="AZI4" s="44" t="s">
        <v>1378</v>
      </c>
      <c r="AZJ4" s="44" t="s">
        <v>1379</v>
      </c>
      <c r="AZK4" s="44" t="s">
        <v>1380</v>
      </c>
      <c r="AZL4" s="44" t="s">
        <v>1381</v>
      </c>
      <c r="AZM4" s="44" t="s">
        <v>1382</v>
      </c>
      <c r="AZN4" s="44" t="s">
        <v>1383</v>
      </c>
      <c r="AZO4" s="44" t="s">
        <v>1384</v>
      </c>
      <c r="AZP4" s="44" t="s">
        <v>1385</v>
      </c>
      <c r="AZQ4" s="44" t="s">
        <v>1386</v>
      </c>
      <c r="AZR4" s="44" t="s">
        <v>1387</v>
      </c>
      <c r="AZS4" s="44" t="s">
        <v>1388</v>
      </c>
      <c r="AZT4" s="44" t="s">
        <v>1389</v>
      </c>
      <c r="AZU4" s="44" t="s">
        <v>1390</v>
      </c>
      <c r="AZV4" s="44" t="s">
        <v>1391</v>
      </c>
      <c r="AZW4" s="44" t="s">
        <v>1392</v>
      </c>
      <c r="AZX4" s="44" t="s">
        <v>1393</v>
      </c>
      <c r="AZY4" s="44" t="s">
        <v>1394</v>
      </c>
      <c r="AZZ4" s="44" t="s">
        <v>1395</v>
      </c>
      <c r="BAA4" s="44" t="s">
        <v>1396</v>
      </c>
      <c r="BAB4" s="44" t="s">
        <v>1397</v>
      </c>
      <c r="BAC4" s="44" t="s">
        <v>1398</v>
      </c>
      <c r="BAD4" s="44" t="s">
        <v>1399</v>
      </c>
      <c r="BAE4" s="44" t="s">
        <v>1400</v>
      </c>
      <c r="BAF4" s="44" t="s">
        <v>1401</v>
      </c>
      <c r="BAG4" s="44" t="s">
        <v>1402</v>
      </c>
      <c r="BAH4" s="44" t="s">
        <v>1403</v>
      </c>
      <c r="BAI4" s="44" t="s">
        <v>1404</v>
      </c>
      <c r="BAJ4" s="44" t="s">
        <v>1405</v>
      </c>
      <c r="BAK4" s="44" t="s">
        <v>1406</v>
      </c>
      <c r="BAL4" s="44" t="s">
        <v>1407</v>
      </c>
      <c r="BAM4" s="44" t="s">
        <v>1408</v>
      </c>
      <c r="BAN4" s="44" t="s">
        <v>1409</v>
      </c>
      <c r="BAO4" s="44" t="s">
        <v>1410</v>
      </c>
      <c r="BAP4" s="44" t="s">
        <v>1411</v>
      </c>
      <c r="BAQ4" s="44" t="s">
        <v>1412</v>
      </c>
      <c r="BAR4" s="44" t="s">
        <v>1413</v>
      </c>
      <c r="BAS4" s="44" t="s">
        <v>1414</v>
      </c>
      <c r="BAT4" s="44" t="s">
        <v>1415</v>
      </c>
      <c r="BAU4" s="44" t="s">
        <v>1416</v>
      </c>
      <c r="BAV4" s="44" t="s">
        <v>1417</v>
      </c>
      <c r="BAW4" s="44" t="s">
        <v>1418</v>
      </c>
      <c r="BAX4" s="44" t="s">
        <v>1419</v>
      </c>
      <c r="BAY4" s="44" t="s">
        <v>1420</v>
      </c>
      <c r="BAZ4" s="44" t="s">
        <v>1421</v>
      </c>
      <c r="BBA4" s="44" t="s">
        <v>1422</v>
      </c>
      <c r="BBB4" s="44" t="s">
        <v>1423</v>
      </c>
      <c r="BBC4" s="44" t="s">
        <v>1424</v>
      </c>
      <c r="BBD4" s="44" t="s">
        <v>1425</v>
      </c>
      <c r="BBE4" s="44" t="s">
        <v>1426</v>
      </c>
      <c r="BBF4" s="44" t="s">
        <v>1427</v>
      </c>
      <c r="BBG4" s="44" t="s">
        <v>1428</v>
      </c>
      <c r="BBH4" s="44" t="s">
        <v>1429</v>
      </c>
      <c r="BBI4" s="44" t="s">
        <v>1430</v>
      </c>
      <c r="BBJ4" s="44" t="s">
        <v>1431</v>
      </c>
      <c r="BBK4" s="44" t="s">
        <v>1432</v>
      </c>
      <c r="BBL4" s="44" t="s">
        <v>1433</v>
      </c>
      <c r="BBM4" s="44" t="s">
        <v>1434</v>
      </c>
      <c r="BBN4" s="44" t="s">
        <v>1435</v>
      </c>
      <c r="BBO4" s="44" t="s">
        <v>1436</v>
      </c>
      <c r="BBP4" s="44" t="s">
        <v>1437</v>
      </c>
      <c r="BBQ4" s="44" t="s">
        <v>1438</v>
      </c>
      <c r="BBR4" s="44" t="s">
        <v>1439</v>
      </c>
      <c r="BBS4" s="44" t="s">
        <v>1440</v>
      </c>
      <c r="BBT4" s="44" t="s">
        <v>1441</v>
      </c>
      <c r="BBU4" s="44" t="s">
        <v>1442</v>
      </c>
      <c r="BBV4" s="44" t="s">
        <v>1443</v>
      </c>
      <c r="BBW4" s="44" t="s">
        <v>1444</v>
      </c>
      <c r="BBX4" s="44" t="s">
        <v>1445</v>
      </c>
      <c r="BBY4" s="44" t="s">
        <v>1446</v>
      </c>
      <c r="BBZ4" s="44" t="s">
        <v>1447</v>
      </c>
      <c r="BCA4" s="44" t="s">
        <v>1448</v>
      </c>
      <c r="BCB4" s="44" t="s">
        <v>1449</v>
      </c>
      <c r="BCC4" s="44" t="s">
        <v>1450</v>
      </c>
      <c r="BCD4" s="44" t="s">
        <v>1451</v>
      </c>
      <c r="BCE4" s="44" t="s">
        <v>1452</v>
      </c>
      <c r="BCF4" s="44" t="s">
        <v>1453</v>
      </c>
      <c r="BCG4" s="44" t="s">
        <v>1454</v>
      </c>
      <c r="BCH4" s="44" t="s">
        <v>1455</v>
      </c>
      <c r="BCI4" s="44" t="s">
        <v>1456</v>
      </c>
      <c r="BCJ4" s="44" t="s">
        <v>1457</v>
      </c>
      <c r="BCK4" s="44" t="s">
        <v>1458</v>
      </c>
      <c r="BCL4" s="44" t="s">
        <v>1459</v>
      </c>
      <c r="BCM4" s="44" t="s">
        <v>1460</v>
      </c>
      <c r="BCN4" s="44" t="s">
        <v>1461</v>
      </c>
      <c r="BCO4" s="44" t="s">
        <v>1462</v>
      </c>
      <c r="BCP4" s="44" t="s">
        <v>1463</v>
      </c>
      <c r="BCQ4" s="44" t="s">
        <v>1464</v>
      </c>
      <c r="BCR4" s="44" t="s">
        <v>1465</v>
      </c>
      <c r="BCS4" s="44" t="s">
        <v>1466</v>
      </c>
      <c r="BCT4" s="44" t="s">
        <v>1467</v>
      </c>
      <c r="BCU4" s="44" t="s">
        <v>1468</v>
      </c>
      <c r="BCV4" s="44" t="s">
        <v>1469</v>
      </c>
      <c r="BCW4" s="44" t="s">
        <v>1470</v>
      </c>
      <c r="BCX4" s="44" t="s">
        <v>1471</v>
      </c>
      <c r="BCY4" s="44" t="s">
        <v>1472</v>
      </c>
      <c r="BCZ4" s="44" t="s">
        <v>1473</v>
      </c>
      <c r="BDA4" s="44" t="s">
        <v>1474</v>
      </c>
      <c r="BDB4" s="44" t="s">
        <v>1475</v>
      </c>
      <c r="BDC4" s="44" t="s">
        <v>1476</v>
      </c>
      <c r="BDD4" s="44" t="s">
        <v>1477</v>
      </c>
      <c r="BDE4" s="44" t="s">
        <v>1478</v>
      </c>
      <c r="BDF4" s="44" t="s">
        <v>1479</v>
      </c>
      <c r="BDG4" s="44" t="s">
        <v>1480</v>
      </c>
      <c r="BDH4" s="44" t="s">
        <v>1481</v>
      </c>
      <c r="BDI4" s="44" t="s">
        <v>1482</v>
      </c>
      <c r="BDJ4" s="44" t="s">
        <v>1483</v>
      </c>
      <c r="BDK4" s="44" t="s">
        <v>1484</v>
      </c>
      <c r="BDL4" s="44" t="s">
        <v>1485</v>
      </c>
      <c r="BDM4" s="44" t="s">
        <v>1486</v>
      </c>
      <c r="BDN4" s="44" t="s">
        <v>1487</v>
      </c>
      <c r="BDO4" s="44" t="s">
        <v>1488</v>
      </c>
      <c r="BDP4" s="44" t="s">
        <v>1489</v>
      </c>
      <c r="BDQ4" s="44" t="s">
        <v>1490</v>
      </c>
      <c r="BDR4" s="44" t="s">
        <v>1491</v>
      </c>
      <c r="BDS4" s="44" t="s">
        <v>1492</v>
      </c>
      <c r="BDT4" s="44" t="s">
        <v>1493</v>
      </c>
      <c r="BDU4" s="44" t="s">
        <v>1494</v>
      </c>
      <c r="BDV4" s="44" t="s">
        <v>1495</v>
      </c>
      <c r="BDW4" s="44" t="s">
        <v>1496</v>
      </c>
      <c r="BDX4" s="44" t="s">
        <v>1497</v>
      </c>
      <c r="BDY4" s="44" t="s">
        <v>1498</v>
      </c>
      <c r="BDZ4" s="44" t="s">
        <v>1499</v>
      </c>
      <c r="BEA4" s="44" t="s">
        <v>1500</v>
      </c>
      <c r="BEB4" s="44" t="s">
        <v>1501</v>
      </c>
      <c r="BEC4" s="44" t="s">
        <v>1502</v>
      </c>
      <c r="BED4" s="44" t="s">
        <v>1503</v>
      </c>
      <c r="BEE4" s="44" t="s">
        <v>1504</v>
      </c>
      <c r="BEF4" s="44" t="s">
        <v>1505</v>
      </c>
      <c r="BEG4" s="44" t="s">
        <v>1506</v>
      </c>
      <c r="BEH4" s="44" t="s">
        <v>1507</v>
      </c>
      <c r="BEI4" s="44" t="s">
        <v>1508</v>
      </c>
      <c r="BEJ4" s="44" t="s">
        <v>1509</v>
      </c>
      <c r="BEK4" s="44" t="s">
        <v>1510</v>
      </c>
      <c r="BEL4" s="44" t="s">
        <v>1511</v>
      </c>
      <c r="BEM4" s="44" t="s">
        <v>1512</v>
      </c>
      <c r="BEN4" s="44" t="s">
        <v>1513</v>
      </c>
      <c r="BEO4" s="44" t="s">
        <v>1514</v>
      </c>
      <c r="BEP4" s="44" t="s">
        <v>1515</v>
      </c>
      <c r="BEQ4" s="44" t="s">
        <v>1516</v>
      </c>
      <c r="BER4" s="44" t="s">
        <v>1517</v>
      </c>
      <c r="BES4" s="44" t="s">
        <v>1518</v>
      </c>
      <c r="BET4" s="44" t="s">
        <v>1519</v>
      </c>
      <c r="BEU4" s="44" t="s">
        <v>1520</v>
      </c>
      <c r="BEV4" s="44" t="s">
        <v>1521</v>
      </c>
      <c r="BEW4" s="44" t="s">
        <v>1522</v>
      </c>
      <c r="BEX4" s="44" t="s">
        <v>1523</v>
      </c>
      <c r="BEY4" s="44" t="s">
        <v>1524</v>
      </c>
      <c r="BEZ4" s="44" t="s">
        <v>1525</v>
      </c>
      <c r="BFA4" s="44" t="s">
        <v>1526</v>
      </c>
      <c r="BFB4" s="44" t="s">
        <v>1527</v>
      </c>
      <c r="BFC4" s="44" t="s">
        <v>1528</v>
      </c>
      <c r="BFD4" s="44" t="s">
        <v>1529</v>
      </c>
      <c r="BFE4" s="44" t="s">
        <v>1530</v>
      </c>
      <c r="BFF4" s="44" t="s">
        <v>1531</v>
      </c>
      <c r="BFG4" s="44" t="s">
        <v>1532</v>
      </c>
      <c r="BFH4" s="44" t="s">
        <v>1533</v>
      </c>
      <c r="BFI4" s="44" t="s">
        <v>1534</v>
      </c>
      <c r="BFJ4" s="44" t="s">
        <v>1535</v>
      </c>
      <c r="BFK4" s="44" t="s">
        <v>1536</v>
      </c>
      <c r="BFL4" s="44" t="s">
        <v>1537</v>
      </c>
      <c r="BFM4" s="44" t="s">
        <v>1538</v>
      </c>
      <c r="BFN4" s="44" t="s">
        <v>1539</v>
      </c>
      <c r="BFO4" s="44" t="s">
        <v>1540</v>
      </c>
      <c r="BFP4" s="44" t="s">
        <v>1541</v>
      </c>
      <c r="BFQ4" s="44" t="s">
        <v>1542</v>
      </c>
      <c r="BFR4" s="44" t="s">
        <v>1543</v>
      </c>
      <c r="BFS4" s="44" t="s">
        <v>1544</v>
      </c>
      <c r="BFT4" s="44" t="s">
        <v>1545</v>
      </c>
      <c r="BFU4" s="44" t="s">
        <v>1546</v>
      </c>
      <c r="BFV4" s="44" t="s">
        <v>1547</v>
      </c>
      <c r="BFW4" s="44" t="s">
        <v>1548</v>
      </c>
      <c r="BFX4" s="44" t="s">
        <v>1549</v>
      </c>
      <c r="BFY4" s="44" t="s">
        <v>1550</v>
      </c>
      <c r="BFZ4" s="44" t="s">
        <v>1551</v>
      </c>
      <c r="BGA4" s="44" t="s">
        <v>1552</v>
      </c>
      <c r="BGB4" s="44" t="s">
        <v>1553</v>
      </c>
      <c r="BGC4" s="44" t="s">
        <v>1554</v>
      </c>
      <c r="BGD4" s="44" t="s">
        <v>1555</v>
      </c>
      <c r="BGE4" s="44" t="s">
        <v>1556</v>
      </c>
      <c r="BGF4" s="44" t="s">
        <v>1557</v>
      </c>
      <c r="BGG4" s="44" t="s">
        <v>1558</v>
      </c>
      <c r="BGH4" s="44" t="s">
        <v>1559</v>
      </c>
      <c r="BGI4" s="44" t="s">
        <v>1560</v>
      </c>
      <c r="BGJ4" s="44" t="s">
        <v>1561</v>
      </c>
      <c r="BGK4" s="44" t="s">
        <v>1562</v>
      </c>
      <c r="BGL4" s="44" t="s">
        <v>1563</v>
      </c>
      <c r="BGM4" s="44" t="s">
        <v>1564</v>
      </c>
      <c r="BGN4" s="44" t="s">
        <v>1565</v>
      </c>
      <c r="BGO4" s="44" t="s">
        <v>1566</v>
      </c>
      <c r="BGP4" s="44" t="s">
        <v>1567</v>
      </c>
      <c r="BGQ4" s="44" t="s">
        <v>1568</v>
      </c>
      <c r="BGR4" s="44" t="s">
        <v>1569</v>
      </c>
      <c r="BGS4" s="44" t="s">
        <v>1570</v>
      </c>
      <c r="BGT4" s="44" t="s">
        <v>1571</v>
      </c>
      <c r="BGU4" s="44" t="s">
        <v>1572</v>
      </c>
      <c r="BGV4" s="44" t="s">
        <v>1573</v>
      </c>
      <c r="BGW4" s="44" t="s">
        <v>1574</v>
      </c>
      <c r="BGX4" s="44" t="s">
        <v>1575</v>
      </c>
      <c r="BGY4" s="44" t="s">
        <v>1576</v>
      </c>
      <c r="BGZ4" s="44" t="s">
        <v>1577</v>
      </c>
      <c r="BHA4" s="44" t="s">
        <v>1578</v>
      </c>
      <c r="BHB4" s="44" t="s">
        <v>1579</v>
      </c>
      <c r="BHC4" s="44" t="s">
        <v>1580</v>
      </c>
      <c r="BHD4" s="44" t="s">
        <v>1581</v>
      </c>
      <c r="BHE4" s="44" t="s">
        <v>1582</v>
      </c>
      <c r="BHF4" s="44" t="s">
        <v>1583</v>
      </c>
      <c r="BHG4" s="44" t="s">
        <v>1584</v>
      </c>
      <c r="BHH4" s="44" t="s">
        <v>1585</v>
      </c>
      <c r="BHI4" s="44" t="s">
        <v>1586</v>
      </c>
      <c r="BHJ4" s="44" t="s">
        <v>1587</v>
      </c>
      <c r="BHK4" s="44" t="s">
        <v>1588</v>
      </c>
      <c r="BHL4" s="44" t="s">
        <v>1589</v>
      </c>
      <c r="BHM4" s="44" t="s">
        <v>1590</v>
      </c>
      <c r="BHN4" s="44" t="s">
        <v>1591</v>
      </c>
      <c r="BHO4" s="44" t="s">
        <v>1592</v>
      </c>
      <c r="BHP4" s="44" t="s">
        <v>1593</v>
      </c>
      <c r="BHQ4" s="44" t="s">
        <v>1594</v>
      </c>
      <c r="BHR4" s="44" t="s">
        <v>1595</v>
      </c>
      <c r="BHS4" s="44" t="s">
        <v>1596</v>
      </c>
      <c r="BHT4" s="44" t="s">
        <v>1597</v>
      </c>
      <c r="BHU4" s="44" t="s">
        <v>1598</v>
      </c>
      <c r="BHV4" s="44" t="s">
        <v>1599</v>
      </c>
      <c r="BHW4" s="44" t="s">
        <v>1600</v>
      </c>
      <c r="BHX4" s="44" t="s">
        <v>1601</v>
      </c>
      <c r="BHY4" s="44" t="s">
        <v>1602</v>
      </c>
      <c r="BHZ4" s="44" t="s">
        <v>1603</v>
      </c>
      <c r="BIA4" s="44" t="s">
        <v>1604</v>
      </c>
      <c r="BIB4" s="44" t="s">
        <v>1605</v>
      </c>
      <c r="BIC4" s="44" t="s">
        <v>1606</v>
      </c>
      <c r="BID4" s="44" t="s">
        <v>1607</v>
      </c>
      <c r="BIE4" s="44" t="s">
        <v>1608</v>
      </c>
      <c r="BIF4" s="44" t="s">
        <v>1609</v>
      </c>
      <c r="BIG4" s="44" t="s">
        <v>1610</v>
      </c>
      <c r="BIH4" s="44" t="s">
        <v>1611</v>
      </c>
      <c r="BII4" s="44" t="s">
        <v>1612</v>
      </c>
      <c r="BIJ4" s="44" t="s">
        <v>1613</v>
      </c>
      <c r="BIK4" s="44" t="s">
        <v>1614</v>
      </c>
      <c r="BIL4" s="44" t="s">
        <v>1615</v>
      </c>
      <c r="BIM4" s="44" t="s">
        <v>1616</v>
      </c>
      <c r="BIN4" s="44" t="s">
        <v>1617</v>
      </c>
      <c r="BIO4" s="44" t="s">
        <v>1618</v>
      </c>
      <c r="BIP4" s="44" t="s">
        <v>1619</v>
      </c>
      <c r="BIQ4" s="44" t="s">
        <v>1620</v>
      </c>
      <c r="BIR4" s="44" t="s">
        <v>1621</v>
      </c>
      <c r="BIS4" s="44" t="s">
        <v>1622</v>
      </c>
      <c r="BIT4" s="44" t="s">
        <v>1623</v>
      </c>
      <c r="BIU4" s="44" t="s">
        <v>1624</v>
      </c>
      <c r="BIV4" s="44" t="s">
        <v>1625</v>
      </c>
      <c r="BIW4" s="44" t="s">
        <v>1626</v>
      </c>
      <c r="BIX4" s="44" t="s">
        <v>1627</v>
      </c>
      <c r="BIY4" s="44" t="s">
        <v>1628</v>
      </c>
      <c r="BIZ4" s="44" t="s">
        <v>1629</v>
      </c>
      <c r="BJA4" s="44" t="s">
        <v>1630</v>
      </c>
      <c r="BJB4" s="44" t="s">
        <v>1631</v>
      </c>
      <c r="BJC4" s="44" t="s">
        <v>1632</v>
      </c>
      <c r="BJD4" s="44" t="s">
        <v>1633</v>
      </c>
      <c r="BJE4" s="44" t="s">
        <v>1634</v>
      </c>
      <c r="BJF4" s="44" t="s">
        <v>1635</v>
      </c>
      <c r="BJG4" s="44" t="s">
        <v>1636</v>
      </c>
      <c r="BJH4" s="44" t="s">
        <v>1637</v>
      </c>
      <c r="BJI4" s="44" t="s">
        <v>1638</v>
      </c>
      <c r="BJJ4" s="44" t="s">
        <v>1639</v>
      </c>
      <c r="BJK4" s="44" t="s">
        <v>1640</v>
      </c>
      <c r="BJL4" s="44" t="s">
        <v>1641</v>
      </c>
      <c r="BJM4" s="44" t="s">
        <v>1642</v>
      </c>
      <c r="BJN4" s="44" t="s">
        <v>1643</v>
      </c>
      <c r="BJO4" s="44" t="s">
        <v>1644</v>
      </c>
      <c r="BJP4" s="44" t="s">
        <v>1645</v>
      </c>
      <c r="BJQ4" s="44" t="s">
        <v>1646</v>
      </c>
      <c r="BJR4" s="44" t="s">
        <v>1647</v>
      </c>
      <c r="BJS4" s="44" t="s">
        <v>1648</v>
      </c>
      <c r="BJT4" s="44" t="s">
        <v>1649</v>
      </c>
      <c r="BJU4" s="44" t="s">
        <v>1650</v>
      </c>
      <c r="BJV4" s="44" t="s">
        <v>1651</v>
      </c>
      <c r="BJW4" s="44" t="s">
        <v>1652</v>
      </c>
      <c r="BJX4" s="44" t="s">
        <v>1653</v>
      </c>
      <c r="BJY4" s="44" t="s">
        <v>1654</v>
      </c>
      <c r="BJZ4" s="44" t="s">
        <v>1655</v>
      </c>
      <c r="BKA4" s="44" t="s">
        <v>1656</v>
      </c>
      <c r="BKB4" s="44" t="s">
        <v>1657</v>
      </c>
      <c r="BKC4" s="44" t="s">
        <v>1658</v>
      </c>
      <c r="BKD4" s="44" t="s">
        <v>1659</v>
      </c>
      <c r="BKE4" s="44" t="s">
        <v>1660</v>
      </c>
      <c r="BKF4" s="44" t="s">
        <v>1661</v>
      </c>
      <c r="BKG4" s="44" t="s">
        <v>1662</v>
      </c>
      <c r="BKH4" s="44" t="s">
        <v>1663</v>
      </c>
      <c r="BKI4" s="44" t="s">
        <v>1664</v>
      </c>
      <c r="BKJ4" s="44" t="s">
        <v>1665</v>
      </c>
      <c r="BKK4" s="44" t="s">
        <v>1666</v>
      </c>
      <c r="BKL4" s="44" t="s">
        <v>1667</v>
      </c>
      <c r="BKM4" s="44" t="s">
        <v>1668</v>
      </c>
      <c r="BKN4" s="44" t="s">
        <v>1669</v>
      </c>
      <c r="BKO4" s="44" t="s">
        <v>1670</v>
      </c>
      <c r="BKP4" s="44" t="s">
        <v>1671</v>
      </c>
      <c r="BKQ4" s="44" t="s">
        <v>1672</v>
      </c>
      <c r="BKR4" s="44" t="s">
        <v>1673</v>
      </c>
      <c r="BKS4" s="44" t="s">
        <v>1674</v>
      </c>
      <c r="BKT4" s="44" t="s">
        <v>1675</v>
      </c>
      <c r="BKU4" s="44" t="s">
        <v>1676</v>
      </c>
      <c r="BKV4" s="44" t="s">
        <v>1677</v>
      </c>
      <c r="BKW4" s="44" t="s">
        <v>1678</v>
      </c>
      <c r="BKX4" s="44" t="s">
        <v>1679</v>
      </c>
      <c r="BKY4" s="44" t="s">
        <v>1680</v>
      </c>
      <c r="BKZ4" s="44" t="s">
        <v>1681</v>
      </c>
      <c r="BLA4" s="44" t="s">
        <v>1682</v>
      </c>
      <c r="BLB4" s="44" t="s">
        <v>1683</v>
      </c>
      <c r="BLC4" s="44" t="s">
        <v>1684</v>
      </c>
      <c r="BLD4" s="44" t="s">
        <v>1685</v>
      </c>
      <c r="BLE4" s="44" t="s">
        <v>1686</v>
      </c>
      <c r="BLF4" s="44" t="s">
        <v>1687</v>
      </c>
      <c r="BLG4" s="44" t="s">
        <v>1688</v>
      </c>
      <c r="BLH4" s="44" t="s">
        <v>1689</v>
      </c>
      <c r="BLI4" s="44" t="s">
        <v>1690</v>
      </c>
      <c r="BLJ4" s="44" t="s">
        <v>1691</v>
      </c>
      <c r="BLK4" s="44" t="s">
        <v>1692</v>
      </c>
      <c r="BLL4" s="44" t="s">
        <v>1693</v>
      </c>
      <c r="BLM4" s="44" t="s">
        <v>1694</v>
      </c>
      <c r="BLN4" s="44" t="s">
        <v>1695</v>
      </c>
      <c r="BLO4" s="44" t="s">
        <v>1696</v>
      </c>
      <c r="BLP4" s="44" t="s">
        <v>1697</v>
      </c>
      <c r="BLQ4" s="44" t="s">
        <v>1698</v>
      </c>
      <c r="BLR4" s="44" t="s">
        <v>1699</v>
      </c>
      <c r="BLS4" s="44" t="s">
        <v>1700</v>
      </c>
      <c r="BLT4" s="44" t="s">
        <v>1701</v>
      </c>
      <c r="BLU4" s="44" t="s">
        <v>1702</v>
      </c>
      <c r="BLV4" s="44" t="s">
        <v>1703</v>
      </c>
      <c r="BLW4" s="44" t="s">
        <v>1704</v>
      </c>
      <c r="BLX4" s="44" t="s">
        <v>1705</v>
      </c>
      <c r="BLY4" s="44" t="s">
        <v>1706</v>
      </c>
      <c r="BLZ4" s="44" t="s">
        <v>1707</v>
      </c>
      <c r="BMA4" s="44" t="s">
        <v>1708</v>
      </c>
      <c r="BMB4" s="44" t="s">
        <v>1709</v>
      </c>
      <c r="BMC4" s="44" t="s">
        <v>1710</v>
      </c>
      <c r="BMD4" s="44" t="s">
        <v>1711</v>
      </c>
      <c r="BME4" s="44" t="s">
        <v>1712</v>
      </c>
      <c r="BMF4" s="44" t="s">
        <v>1713</v>
      </c>
      <c r="BMG4" s="44" t="s">
        <v>1714</v>
      </c>
      <c r="BMH4" s="44" t="s">
        <v>1715</v>
      </c>
      <c r="BMI4" s="44" t="s">
        <v>1716</v>
      </c>
      <c r="BMJ4" s="44" t="s">
        <v>1717</v>
      </c>
      <c r="BMK4" s="44" t="s">
        <v>1718</v>
      </c>
      <c r="BML4" s="44" t="s">
        <v>1719</v>
      </c>
      <c r="BMM4" s="44" t="s">
        <v>1720</v>
      </c>
      <c r="BMN4" s="44" t="s">
        <v>1721</v>
      </c>
      <c r="BMO4" s="44" t="s">
        <v>1722</v>
      </c>
      <c r="BMP4" s="44" t="s">
        <v>1723</v>
      </c>
      <c r="BMQ4" s="44" t="s">
        <v>1724</v>
      </c>
      <c r="BMR4" s="44" t="s">
        <v>1725</v>
      </c>
      <c r="BMS4" s="44" t="s">
        <v>1726</v>
      </c>
      <c r="BMT4" s="44" t="s">
        <v>1727</v>
      </c>
      <c r="BMU4" s="44" t="s">
        <v>1728</v>
      </c>
      <c r="BMV4" s="44" t="s">
        <v>1729</v>
      </c>
      <c r="BMW4" s="44" t="s">
        <v>1730</v>
      </c>
      <c r="BMX4" s="44" t="s">
        <v>1731</v>
      </c>
      <c r="BMY4" s="44" t="s">
        <v>1732</v>
      </c>
      <c r="BMZ4" s="44" t="s">
        <v>1733</v>
      </c>
      <c r="BNA4" s="44" t="s">
        <v>1734</v>
      </c>
      <c r="BNB4" s="44" t="s">
        <v>1735</v>
      </c>
      <c r="BNC4" s="44" t="s">
        <v>1736</v>
      </c>
      <c r="BND4" s="44" t="s">
        <v>1737</v>
      </c>
      <c r="BNE4" s="44" t="s">
        <v>1738</v>
      </c>
      <c r="BNF4" s="44" t="s">
        <v>1739</v>
      </c>
      <c r="BNG4" s="44" t="s">
        <v>1740</v>
      </c>
      <c r="BNH4" s="44" t="s">
        <v>1741</v>
      </c>
      <c r="BNI4" s="44" t="s">
        <v>1742</v>
      </c>
      <c r="BNJ4" s="44" t="s">
        <v>1743</v>
      </c>
      <c r="BNK4" s="44" t="s">
        <v>1744</v>
      </c>
      <c r="BNL4" s="44" t="s">
        <v>1745</v>
      </c>
      <c r="BNM4" s="44" t="s">
        <v>1746</v>
      </c>
      <c r="BNN4" s="44" t="s">
        <v>1747</v>
      </c>
      <c r="BNO4" s="44" t="s">
        <v>1748</v>
      </c>
      <c r="BNP4" s="44" t="s">
        <v>1749</v>
      </c>
      <c r="BNQ4" s="44" t="s">
        <v>1750</v>
      </c>
      <c r="BNR4" s="44" t="s">
        <v>1751</v>
      </c>
      <c r="BNS4" s="44" t="s">
        <v>1752</v>
      </c>
      <c r="BNT4" s="44" t="s">
        <v>1753</v>
      </c>
      <c r="BNU4" s="44" t="s">
        <v>1754</v>
      </c>
      <c r="BNV4" s="44" t="s">
        <v>1755</v>
      </c>
      <c r="BNW4" s="44" t="s">
        <v>1756</v>
      </c>
      <c r="BNX4" s="44" t="s">
        <v>1757</v>
      </c>
      <c r="BNY4" s="44" t="s">
        <v>1758</v>
      </c>
      <c r="BNZ4" s="44" t="s">
        <v>1759</v>
      </c>
      <c r="BOA4" s="44" t="s">
        <v>1760</v>
      </c>
      <c r="BOB4" s="44" t="s">
        <v>1761</v>
      </c>
      <c r="BOC4" s="44" t="s">
        <v>1762</v>
      </c>
      <c r="BOD4" s="44" t="s">
        <v>1763</v>
      </c>
      <c r="BOE4" s="44" t="s">
        <v>1764</v>
      </c>
      <c r="BOF4" s="44" t="s">
        <v>1765</v>
      </c>
      <c r="BOG4" s="44" t="s">
        <v>1766</v>
      </c>
      <c r="BOH4" s="44" t="s">
        <v>1767</v>
      </c>
      <c r="BOI4" s="44" t="s">
        <v>1768</v>
      </c>
      <c r="BOJ4" s="44" t="s">
        <v>1769</v>
      </c>
      <c r="BOK4" s="44" t="s">
        <v>1770</v>
      </c>
      <c r="BOL4" s="44" t="s">
        <v>1771</v>
      </c>
      <c r="BOM4" s="44" t="s">
        <v>1772</v>
      </c>
      <c r="BON4" s="44" t="s">
        <v>1773</v>
      </c>
      <c r="BOO4" s="44" t="s">
        <v>1774</v>
      </c>
      <c r="BOP4" s="44" t="s">
        <v>1775</v>
      </c>
      <c r="BOQ4" s="44" t="s">
        <v>1776</v>
      </c>
      <c r="BOR4" s="44" t="s">
        <v>1777</v>
      </c>
      <c r="BOS4" s="44" t="s">
        <v>1778</v>
      </c>
      <c r="BOT4" s="44" t="s">
        <v>1779</v>
      </c>
      <c r="BOU4" s="44" t="s">
        <v>1780</v>
      </c>
      <c r="BOV4" s="44" t="s">
        <v>1781</v>
      </c>
      <c r="BOW4" s="44" t="s">
        <v>1782</v>
      </c>
      <c r="BOX4" s="44" t="s">
        <v>1783</v>
      </c>
      <c r="BOY4" s="44" t="s">
        <v>1784</v>
      </c>
      <c r="BOZ4" s="44" t="s">
        <v>1785</v>
      </c>
      <c r="BPA4" s="44" t="s">
        <v>1786</v>
      </c>
      <c r="BPB4" s="44" t="s">
        <v>1787</v>
      </c>
      <c r="BPC4" s="44" t="s">
        <v>1788</v>
      </c>
      <c r="BPD4" s="44" t="s">
        <v>1789</v>
      </c>
      <c r="BPE4" s="44" t="s">
        <v>1790</v>
      </c>
      <c r="BPF4" s="44" t="s">
        <v>1791</v>
      </c>
      <c r="BPG4" s="44" t="s">
        <v>1792</v>
      </c>
      <c r="BPH4" s="44" t="s">
        <v>1793</v>
      </c>
      <c r="BPI4" s="44" t="s">
        <v>1794</v>
      </c>
      <c r="BPJ4" s="44" t="s">
        <v>1795</v>
      </c>
      <c r="BPK4" s="44" t="s">
        <v>1796</v>
      </c>
      <c r="BPL4" s="44" t="s">
        <v>1797</v>
      </c>
      <c r="BPM4" s="44" t="s">
        <v>1798</v>
      </c>
      <c r="BPN4" s="44" t="s">
        <v>1799</v>
      </c>
      <c r="BPO4" s="44" t="s">
        <v>1800</v>
      </c>
      <c r="BPP4" s="44" t="s">
        <v>1801</v>
      </c>
      <c r="BPQ4" s="44" t="s">
        <v>1802</v>
      </c>
      <c r="BPR4" s="44" t="s">
        <v>1803</v>
      </c>
      <c r="BPS4" s="44" t="s">
        <v>1804</v>
      </c>
      <c r="BPT4" s="44" t="s">
        <v>1805</v>
      </c>
      <c r="BPU4" s="44" t="s">
        <v>1806</v>
      </c>
      <c r="BPV4" s="44" t="s">
        <v>1807</v>
      </c>
      <c r="BPW4" s="44" t="s">
        <v>1808</v>
      </c>
      <c r="BPX4" s="44" t="s">
        <v>1809</v>
      </c>
      <c r="BPY4" s="44" t="s">
        <v>1810</v>
      </c>
      <c r="BPZ4" s="44" t="s">
        <v>1811</v>
      </c>
      <c r="BQA4" s="44" t="s">
        <v>1812</v>
      </c>
      <c r="BQB4" s="44" t="s">
        <v>1813</v>
      </c>
      <c r="BQC4" s="44" t="s">
        <v>1814</v>
      </c>
      <c r="BQD4" s="44" t="s">
        <v>1815</v>
      </c>
      <c r="BQE4" s="44" t="s">
        <v>1816</v>
      </c>
      <c r="BQF4" s="44" t="s">
        <v>1817</v>
      </c>
      <c r="BQG4" s="44" t="s">
        <v>1818</v>
      </c>
      <c r="BQH4" s="44" t="s">
        <v>1819</v>
      </c>
      <c r="BQI4" s="44" t="s">
        <v>1820</v>
      </c>
      <c r="BQJ4" s="44" t="s">
        <v>1821</v>
      </c>
      <c r="BQK4" s="44" t="s">
        <v>1822</v>
      </c>
      <c r="BQL4" s="44" t="s">
        <v>1823</v>
      </c>
      <c r="BQM4" s="44" t="s">
        <v>1824</v>
      </c>
      <c r="BQN4" s="44" t="s">
        <v>1825</v>
      </c>
      <c r="BQO4" s="44" t="s">
        <v>1826</v>
      </c>
      <c r="BQP4" s="44" t="s">
        <v>1827</v>
      </c>
      <c r="BQQ4" s="44" t="s">
        <v>1828</v>
      </c>
      <c r="BQR4" s="44" t="s">
        <v>1829</v>
      </c>
      <c r="BQS4" s="44" t="s">
        <v>1830</v>
      </c>
      <c r="BQT4" s="44" t="s">
        <v>1831</v>
      </c>
      <c r="BQU4" s="44" t="s">
        <v>1832</v>
      </c>
      <c r="BQV4" s="44" t="s">
        <v>1833</v>
      </c>
      <c r="BQW4" s="44" t="s">
        <v>1834</v>
      </c>
      <c r="BQX4" s="44" t="s">
        <v>1835</v>
      </c>
      <c r="BQY4" s="44" t="s">
        <v>1836</v>
      </c>
      <c r="BQZ4" s="44" t="s">
        <v>1837</v>
      </c>
      <c r="BRA4" s="44" t="s">
        <v>1838</v>
      </c>
      <c r="BRB4" s="44" t="s">
        <v>1839</v>
      </c>
      <c r="BRC4" s="44" t="s">
        <v>1840</v>
      </c>
      <c r="BRD4" s="44" t="s">
        <v>1841</v>
      </c>
      <c r="BRE4" s="44" t="s">
        <v>1842</v>
      </c>
      <c r="BRF4" s="44" t="s">
        <v>1843</v>
      </c>
      <c r="BRG4" s="44" t="s">
        <v>1844</v>
      </c>
      <c r="BRH4" s="44" t="s">
        <v>1845</v>
      </c>
      <c r="BRI4" s="44" t="s">
        <v>1846</v>
      </c>
      <c r="BRJ4" s="44" t="s">
        <v>1847</v>
      </c>
      <c r="BRK4" s="44" t="s">
        <v>1848</v>
      </c>
      <c r="BRL4" s="44" t="s">
        <v>1849</v>
      </c>
      <c r="BRM4" s="44" t="s">
        <v>1850</v>
      </c>
      <c r="BRN4" s="44" t="s">
        <v>1851</v>
      </c>
      <c r="BRO4" s="44" t="s">
        <v>1852</v>
      </c>
      <c r="BRP4" s="44" t="s">
        <v>1853</v>
      </c>
      <c r="BRQ4" s="44" t="s">
        <v>1854</v>
      </c>
      <c r="BRR4" s="44" t="s">
        <v>1855</v>
      </c>
      <c r="BRS4" s="44" t="s">
        <v>1856</v>
      </c>
      <c r="BRT4" s="44" t="s">
        <v>1857</v>
      </c>
      <c r="BRU4" s="44" t="s">
        <v>1858</v>
      </c>
      <c r="BRV4" s="44" t="s">
        <v>1859</v>
      </c>
      <c r="BRW4" s="44" t="s">
        <v>1860</v>
      </c>
      <c r="BRX4" s="44" t="s">
        <v>1861</v>
      </c>
      <c r="BRY4" s="44" t="s">
        <v>1862</v>
      </c>
      <c r="BRZ4" s="44" t="s">
        <v>1863</v>
      </c>
      <c r="BSA4" s="44" t="s">
        <v>1864</v>
      </c>
      <c r="BSB4" s="44" t="s">
        <v>1865</v>
      </c>
      <c r="BSC4" s="44" t="s">
        <v>1866</v>
      </c>
      <c r="BSD4" s="44" t="s">
        <v>1867</v>
      </c>
      <c r="BSE4" s="44" t="s">
        <v>1868</v>
      </c>
      <c r="BSF4" s="44" t="s">
        <v>1869</v>
      </c>
      <c r="BSG4" s="44" t="s">
        <v>1870</v>
      </c>
      <c r="BSH4" s="44" t="s">
        <v>1871</v>
      </c>
      <c r="BSI4" s="44" t="s">
        <v>1872</v>
      </c>
      <c r="BSJ4" s="44" t="s">
        <v>1873</v>
      </c>
      <c r="BSK4" s="44" t="s">
        <v>1874</v>
      </c>
      <c r="BSL4" s="44" t="s">
        <v>1875</v>
      </c>
      <c r="BSM4" s="44" t="s">
        <v>1876</v>
      </c>
      <c r="BSN4" s="44" t="s">
        <v>1877</v>
      </c>
      <c r="BSO4" s="44" t="s">
        <v>1878</v>
      </c>
      <c r="BSP4" s="44" t="s">
        <v>1879</v>
      </c>
      <c r="BSQ4" s="44" t="s">
        <v>1880</v>
      </c>
      <c r="BSR4" s="44" t="s">
        <v>1881</v>
      </c>
      <c r="BSS4" s="44" t="s">
        <v>1882</v>
      </c>
      <c r="BST4" s="44" t="s">
        <v>1883</v>
      </c>
      <c r="BSU4" s="44" t="s">
        <v>1884</v>
      </c>
      <c r="BSV4" s="44" t="s">
        <v>1885</v>
      </c>
      <c r="BSW4" s="44" t="s">
        <v>1886</v>
      </c>
      <c r="BSX4" s="44" t="s">
        <v>1887</v>
      </c>
      <c r="BSY4" s="44" t="s">
        <v>1888</v>
      </c>
      <c r="BSZ4" s="44" t="s">
        <v>1889</v>
      </c>
      <c r="BTA4" s="44" t="s">
        <v>1890</v>
      </c>
      <c r="BTB4" s="44" t="s">
        <v>1891</v>
      </c>
      <c r="BTC4" s="44" t="s">
        <v>1892</v>
      </c>
      <c r="BTD4" s="44" t="s">
        <v>1893</v>
      </c>
      <c r="BTE4" s="44" t="s">
        <v>1894</v>
      </c>
      <c r="BTF4" s="44" t="s">
        <v>1895</v>
      </c>
      <c r="BTG4" s="44" t="s">
        <v>1896</v>
      </c>
      <c r="BTH4" s="44" t="s">
        <v>1897</v>
      </c>
      <c r="BTI4" s="44" t="s">
        <v>1898</v>
      </c>
      <c r="BTJ4" s="44" t="s">
        <v>1899</v>
      </c>
      <c r="BTK4" s="44" t="s">
        <v>1900</v>
      </c>
      <c r="BTL4" s="44" t="s">
        <v>1901</v>
      </c>
      <c r="BTM4" s="44" t="s">
        <v>1902</v>
      </c>
      <c r="BTN4" s="44" t="s">
        <v>1903</v>
      </c>
      <c r="BTO4" s="44" t="s">
        <v>1904</v>
      </c>
      <c r="BTP4" s="44" t="s">
        <v>1905</v>
      </c>
      <c r="BTQ4" s="44" t="s">
        <v>1906</v>
      </c>
      <c r="BTR4" s="44" t="s">
        <v>1907</v>
      </c>
      <c r="BTS4" s="44" t="s">
        <v>1908</v>
      </c>
      <c r="BTT4" s="44" t="s">
        <v>1909</v>
      </c>
      <c r="BTU4" s="44" t="s">
        <v>1910</v>
      </c>
      <c r="BTV4" s="44" t="s">
        <v>1911</v>
      </c>
      <c r="BTW4" s="44" t="s">
        <v>1912</v>
      </c>
      <c r="BTX4" s="44" t="s">
        <v>1913</v>
      </c>
      <c r="BTY4" s="44" t="s">
        <v>1914</v>
      </c>
      <c r="BTZ4" s="44" t="s">
        <v>1915</v>
      </c>
      <c r="BUA4" s="44" t="s">
        <v>1916</v>
      </c>
      <c r="BUB4" s="44" t="s">
        <v>1917</v>
      </c>
      <c r="BUC4" s="44" t="s">
        <v>1918</v>
      </c>
      <c r="BUD4" s="44" t="s">
        <v>1919</v>
      </c>
      <c r="BUE4" s="44" t="s">
        <v>1920</v>
      </c>
      <c r="BUF4" s="44" t="s">
        <v>1921</v>
      </c>
      <c r="BUG4" s="44" t="s">
        <v>1922</v>
      </c>
      <c r="BUH4" s="44" t="s">
        <v>1923</v>
      </c>
      <c r="BUI4" s="44" t="s">
        <v>1924</v>
      </c>
      <c r="BUJ4" s="44" t="s">
        <v>1925</v>
      </c>
      <c r="BUK4" s="44" t="s">
        <v>1926</v>
      </c>
      <c r="BUL4" s="44" t="s">
        <v>1927</v>
      </c>
      <c r="BUM4" s="44" t="s">
        <v>1928</v>
      </c>
      <c r="BUN4" s="44" t="s">
        <v>1929</v>
      </c>
      <c r="BUO4" s="44" t="s">
        <v>1930</v>
      </c>
      <c r="BUP4" s="44" t="s">
        <v>1931</v>
      </c>
      <c r="BUQ4" s="44" t="s">
        <v>1932</v>
      </c>
      <c r="BUR4" s="44" t="s">
        <v>1933</v>
      </c>
      <c r="BUS4" s="44" t="s">
        <v>1934</v>
      </c>
      <c r="BUT4" s="44" t="s">
        <v>1935</v>
      </c>
      <c r="BUU4" s="44" t="s">
        <v>1936</v>
      </c>
      <c r="BUV4" s="44" t="s">
        <v>1937</v>
      </c>
      <c r="BUW4" s="44" t="s">
        <v>1938</v>
      </c>
      <c r="BUX4" s="44" t="s">
        <v>1939</v>
      </c>
      <c r="BUY4" s="44" t="s">
        <v>1940</v>
      </c>
      <c r="BUZ4" s="44" t="s">
        <v>1941</v>
      </c>
      <c r="BVA4" s="44" t="s">
        <v>1942</v>
      </c>
      <c r="BVB4" s="44" t="s">
        <v>1943</v>
      </c>
      <c r="BVC4" s="44" t="s">
        <v>1944</v>
      </c>
      <c r="BVD4" s="44" t="s">
        <v>1945</v>
      </c>
      <c r="BVE4" s="44" t="s">
        <v>1946</v>
      </c>
      <c r="BVF4" s="44" t="s">
        <v>1947</v>
      </c>
      <c r="BVG4" s="44" t="s">
        <v>1948</v>
      </c>
      <c r="BVH4" s="44" t="s">
        <v>1949</v>
      </c>
      <c r="BVI4" s="44" t="s">
        <v>1950</v>
      </c>
      <c r="BVJ4" s="44" t="s">
        <v>1951</v>
      </c>
      <c r="BVK4" s="44" t="s">
        <v>1952</v>
      </c>
      <c r="BVL4" s="44" t="s">
        <v>1953</v>
      </c>
      <c r="BVM4" s="44" t="s">
        <v>1954</v>
      </c>
      <c r="BVN4" s="44" t="s">
        <v>1955</v>
      </c>
      <c r="BVO4" s="44" t="s">
        <v>1956</v>
      </c>
      <c r="BVP4" s="44" t="s">
        <v>1957</v>
      </c>
      <c r="BVQ4" s="44" t="s">
        <v>1958</v>
      </c>
      <c r="BVR4" s="44" t="s">
        <v>1959</v>
      </c>
      <c r="BVS4" s="44" t="s">
        <v>1960</v>
      </c>
      <c r="BVT4" s="44" t="s">
        <v>1961</v>
      </c>
      <c r="BVU4" s="44" t="s">
        <v>1962</v>
      </c>
      <c r="BVV4" s="44" t="s">
        <v>1963</v>
      </c>
      <c r="BVW4" s="44" t="s">
        <v>1964</v>
      </c>
      <c r="BVX4" s="44" t="s">
        <v>1965</v>
      </c>
      <c r="BVY4" s="44" t="s">
        <v>1966</v>
      </c>
      <c r="BVZ4" s="44" t="s">
        <v>1967</v>
      </c>
      <c r="BWA4" s="44" t="s">
        <v>1968</v>
      </c>
      <c r="BWB4" s="44" t="s">
        <v>1969</v>
      </c>
      <c r="BWC4" s="44" t="s">
        <v>1970</v>
      </c>
      <c r="BWD4" s="44" t="s">
        <v>1971</v>
      </c>
      <c r="BWE4" s="44" t="s">
        <v>1972</v>
      </c>
      <c r="BWF4" s="44" t="s">
        <v>1973</v>
      </c>
      <c r="BWG4" s="44" t="s">
        <v>1974</v>
      </c>
      <c r="BWH4" s="44" t="s">
        <v>1975</v>
      </c>
      <c r="BWI4" s="44" t="s">
        <v>1976</v>
      </c>
      <c r="BWJ4" s="44" t="s">
        <v>1977</v>
      </c>
      <c r="BWK4" s="44" t="s">
        <v>1978</v>
      </c>
      <c r="BWL4" s="44" t="s">
        <v>1979</v>
      </c>
      <c r="BWM4" s="44" t="s">
        <v>1980</v>
      </c>
      <c r="BWN4" s="44" t="s">
        <v>1981</v>
      </c>
      <c r="BWO4" s="44" t="s">
        <v>1982</v>
      </c>
      <c r="BWP4" s="44" t="s">
        <v>1983</v>
      </c>
      <c r="BWQ4" s="44" t="s">
        <v>1984</v>
      </c>
      <c r="BWR4" s="44" t="s">
        <v>1985</v>
      </c>
      <c r="BWS4" s="44" t="s">
        <v>1986</v>
      </c>
      <c r="BWT4" s="44" t="s">
        <v>1987</v>
      </c>
      <c r="BWU4" s="44" t="s">
        <v>1988</v>
      </c>
      <c r="BWV4" s="44" t="s">
        <v>1989</v>
      </c>
      <c r="BWW4" s="44" t="s">
        <v>1990</v>
      </c>
      <c r="BWX4" s="44" t="s">
        <v>1991</v>
      </c>
      <c r="BWY4" s="44" t="s">
        <v>1992</v>
      </c>
      <c r="BWZ4" s="44" t="s">
        <v>1993</v>
      </c>
      <c r="BXA4" s="44" t="s">
        <v>1994</v>
      </c>
      <c r="BXB4" s="44" t="s">
        <v>1995</v>
      </c>
      <c r="BXC4" s="44" t="s">
        <v>1996</v>
      </c>
      <c r="BXD4" s="44" t="s">
        <v>1997</v>
      </c>
      <c r="BXE4" s="44" t="s">
        <v>1998</v>
      </c>
      <c r="BXF4" s="44" t="s">
        <v>1999</v>
      </c>
      <c r="BXG4" s="44" t="s">
        <v>2000</v>
      </c>
      <c r="BXH4" s="44" t="s">
        <v>2001</v>
      </c>
      <c r="BXI4" s="44" t="s">
        <v>2002</v>
      </c>
      <c r="BXJ4" s="44" t="s">
        <v>2003</v>
      </c>
      <c r="BXK4" s="44" t="s">
        <v>2004</v>
      </c>
      <c r="BXL4" s="44" t="s">
        <v>2005</v>
      </c>
      <c r="BXM4" s="44" t="s">
        <v>2006</v>
      </c>
      <c r="BXN4" s="44" t="s">
        <v>2007</v>
      </c>
      <c r="BXO4" s="44" t="s">
        <v>2008</v>
      </c>
      <c r="BXP4" s="44" t="s">
        <v>2009</v>
      </c>
      <c r="BXQ4" s="44" t="s">
        <v>2010</v>
      </c>
      <c r="BXR4" s="44" t="s">
        <v>2011</v>
      </c>
      <c r="BXS4" s="44" t="s">
        <v>2012</v>
      </c>
      <c r="BXT4" s="44" t="s">
        <v>2013</v>
      </c>
      <c r="BXU4" s="44" t="s">
        <v>2014</v>
      </c>
      <c r="BXV4" s="44" t="s">
        <v>2015</v>
      </c>
      <c r="BXW4" s="44" t="s">
        <v>2016</v>
      </c>
      <c r="BXX4" s="44" t="s">
        <v>2017</v>
      </c>
      <c r="BXY4" s="44" t="s">
        <v>2018</v>
      </c>
      <c r="BXZ4" s="44" t="s">
        <v>2019</v>
      </c>
      <c r="BYA4" s="44" t="s">
        <v>2020</v>
      </c>
      <c r="BYB4" s="44" t="s">
        <v>2021</v>
      </c>
      <c r="BYC4" s="44" t="s">
        <v>2022</v>
      </c>
      <c r="BYD4" s="44" t="s">
        <v>2023</v>
      </c>
      <c r="BYE4" s="44" t="s">
        <v>2024</v>
      </c>
      <c r="BYF4" s="44" t="s">
        <v>2025</v>
      </c>
      <c r="BYG4" s="44" t="s">
        <v>2026</v>
      </c>
      <c r="BYH4" s="44" t="s">
        <v>2027</v>
      </c>
      <c r="BYI4" s="44" t="s">
        <v>2028</v>
      </c>
      <c r="BYJ4" s="44" t="s">
        <v>2029</v>
      </c>
      <c r="BYK4" s="44" t="s">
        <v>2030</v>
      </c>
      <c r="BYL4" s="44" t="s">
        <v>2031</v>
      </c>
      <c r="BYM4" s="44" t="s">
        <v>2032</v>
      </c>
      <c r="BYN4" s="44" t="s">
        <v>2033</v>
      </c>
      <c r="BYO4" s="44" t="s">
        <v>2034</v>
      </c>
      <c r="BYP4" s="44" t="s">
        <v>2035</v>
      </c>
      <c r="BYQ4" s="44" t="s">
        <v>2036</v>
      </c>
      <c r="BYR4" s="44" t="s">
        <v>2037</v>
      </c>
      <c r="BYS4" s="44" t="s">
        <v>2038</v>
      </c>
      <c r="BYT4" s="44" t="s">
        <v>2039</v>
      </c>
      <c r="BYU4" s="44" t="s">
        <v>2040</v>
      </c>
      <c r="BYV4" s="44" t="s">
        <v>2041</v>
      </c>
      <c r="BYW4" s="44" t="s">
        <v>2042</v>
      </c>
      <c r="BYX4" s="44" t="s">
        <v>2043</v>
      </c>
      <c r="BYY4" s="44" t="s">
        <v>2044</v>
      </c>
      <c r="BYZ4" s="44" t="s">
        <v>2045</v>
      </c>
      <c r="BZA4" s="44" t="s">
        <v>2046</v>
      </c>
      <c r="BZB4" s="44" t="s">
        <v>2047</v>
      </c>
      <c r="BZC4" s="44" t="s">
        <v>2048</v>
      </c>
      <c r="BZD4" s="44" t="s">
        <v>2049</v>
      </c>
      <c r="BZE4" s="44" t="s">
        <v>2050</v>
      </c>
      <c r="BZF4" s="44" t="s">
        <v>2051</v>
      </c>
      <c r="BZG4" s="44" t="s">
        <v>2052</v>
      </c>
      <c r="BZH4" s="44" t="s">
        <v>2053</v>
      </c>
      <c r="BZI4" s="44" t="s">
        <v>2054</v>
      </c>
      <c r="BZJ4" s="44" t="s">
        <v>2055</v>
      </c>
      <c r="BZK4" s="44" t="s">
        <v>2056</v>
      </c>
      <c r="BZL4" s="44" t="s">
        <v>2057</v>
      </c>
      <c r="BZM4" s="44" t="s">
        <v>2058</v>
      </c>
      <c r="BZN4" s="44" t="s">
        <v>2059</v>
      </c>
      <c r="BZO4" s="44" t="s">
        <v>2060</v>
      </c>
      <c r="BZP4" s="44" t="s">
        <v>2061</v>
      </c>
      <c r="BZQ4" s="44" t="s">
        <v>2062</v>
      </c>
      <c r="BZR4" s="44" t="s">
        <v>2063</v>
      </c>
      <c r="BZS4" s="44" t="s">
        <v>2064</v>
      </c>
      <c r="BZT4" s="44" t="s">
        <v>2065</v>
      </c>
      <c r="BZU4" s="44" t="s">
        <v>2066</v>
      </c>
      <c r="BZV4" s="44" t="s">
        <v>2067</v>
      </c>
      <c r="BZW4" s="44" t="s">
        <v>2068</v>
      </c>
      <c r="BZX4" s="44" t="s">
        <v>2069</v>
      </c>
      <c r="BZY4" s="44" t="s">
        <v>2070</v>
      </c>
      <c r="BZZ4" s="44" t="s">
        <v>2071</v>
      </c>
      <c r="CAA4" s="44" t="s">
        <v>2072</v>
      </c>
      <c r="CAB4" s="44" t="s">
        <v>2073</v>
      </c>
      <c r="CAC4" s="44" t="s">
        <v>2074</v>
      </c>
      <c r="CAD4" s="44" t="s">
        <v>2075</v>
      </c>
      <c r="CAE4" s="44" t="s">
        <v>2076</v>
      </c>
      <c r="CAF4" s="44" t="s">
        <v>2077</v>
      </c>
      <c r="CAG4" s="44" t="s">
        <v>2078</v>
      </c>
      <c r="CAH4" s="44" t="s">
        <v>2079</v>
      </c>
      <c r="CAI4" s="44" t="s">
        <v>2080</v>
      </c>
      <c r="CAJ4" s="44" t="s">
        <v>2081</v>
      </c>
      <c r="CAK4" s="44" t="s">
        <v>2082</v>
      </c>
      <c r="CAL4" s="44" t="s">
        <v>2083</v>
      </c>
      <c r="CAM4" s="44" t="s">
        <v>2084</v>
      </c>
      <c r="CAN4" s="44" t="s">
        <v>2085</v>
      </c>
      <c r="CAO4" s="44" t="s">
        <v>2086</v>
      </c>
      <c r="CAP4" s="44" t="s">
        <v>2087</v>
      </c>
      <c r="CAQ4" s="44" t="s">
        <v>2088</v>
      </c>
      <c r="CAR4" s="44" t="s">
        <v>2089</v>
      </c>
      <c r="CAS4" s="44" t="s">
        <v>2090</v>
      </c>
      <c r="CAT4" s="44" t="s">
        <v>2091</v>
      </c>
      <c r="CAU4" s="44" t="s">
        <v>2092</v>
      </c>
      <c r="CAV4" s="44" t="s">
        <v>2093</v>
      </c>
      <c r="CAW4" s="44" t="s">
        <v>2094</v>
      </c>
      <c r="CAX4" s="44" t="s">
        <v>2095</v>
      </c>
      <c r="CAY4" s="44" t="s">
        <v>2096</v>
      </c>
      <c r="CAZ4" s="44" t="s">
        <v>2097</v>
      </c>
      <c r="CBA4" s="44" t="s">
        <v>2098</v>
      </c>
      <c r="CBB4" s="44" t="s">
        <v>2099</v>
      </c>
      <c r="CBC4" s="44" t="s">
        <v>2100</v>
      </c>
      <c r="CBD4" s="44" t="s">
        <v>2101</v>
      </c>
      <c r="CBE4" s="44" t="s">
        <v>2102</v>
      </c>
      <c r="CBF4" s="44" t="s">
        <v>2103</v>
      </c>
      <c r="CBG4" s="44" t="s">
        <v>2104</v>
      </c>
      <c r="CBH4" s="44" t="s">
        <v>2105</v>
      </c>
      <c r="CBI4" s="44" t="s">
        <v>2106</v>
      </c>
      <c r="CBJ4" s="44" t="s">
        <v>2107</v>
      </c>
      <c r="CBK4" s="44" t="s">
        <v>2108</v>
      </c>
      <c r="CBL4" s="44" t="s">
        <v>2109</v>
      </c>
      <c r="CBM4" s="44" t="s">
        <v>2110</v>
      </c>
      <c r="CBN4" s="44" t="s">
        <v>2111</v>
      </c>
      <c r="CBO4" s="44" t="s">
        <v>2112</v>
      </c>
      <c r="CBP4" s="44" t="s">
        <v>2113</v>
      </c>
      <c r="CBQ4" s="44" t="s">
        <v>2114</v>
      </c>
      <c r="CBR4" s="44" t="s">
        <v>2115</v>
      </c>
      <c r="CBS4" s="44" t="s">
        <v>2116</v>
      </c>
      <c r="CBT4" s="44" t="s">
        <v>2117</v>
      </c>
      <c r="CBU4" s="44" t="s">
        <v>2118</v>
      </c>
      <c r="CBV4" s="44" t="s">
        <v>2119</v>
      </c>
      <c r="CBW4" s="44" t="s">
        <v>2120</v>
      </c>
      <c r="CBX4" s="44" t="s">
        <v>2121</v>
      </c>
      <c r="CBY4" s="44" t="s">
        <v>2122</v>
      </c>
      <c r="CBZ4" s="44" t="s">
        <v>2123</v>
      </c>
      <c r="CCA4" s="44" t="s">
        <v>2124</v>
      </c>
      <c r="CCB4" s="44" t="s">
        <v>2125</v>
      </c>
      <c r="CCC4" s="44" t="s">
        <v>2126</v>
      </c>
      <c r="CCD4" s="44" t="s">
        <v>2127</v>
      </c>
      <c r="CCE4" s="44" t="s">
        <v>2128</v>
      </c>
      <c r="CCF4" s="44" t="s">
        <v>2129</v>
      </c>
      <c r="CCG4" s="44" t="s">
        <v>2130</v>
      </c>
      <c r="CCH4" s="44" t="s">
        <v>2131</v>
      </c>
      <c r="CCI4" s="44" t="s">
        <v>2132</v>
      </c>
      <c r="CCJ4" s="44" t="s">
        <v>2133</v>
      </c>
      <c r="CCK4" s="44" t="s">
        <v>2134</v>
      </c>
      <c r="CCL4" s="44" t="s">
        <v>2135</v>
      </c>
      <c r="CCM4" s="44" t="s">
        <v>2136</v>
      </c>
      <c r="CCN4" s="44" t="s">
        <v>2137</v>
      </c>
      <c r="CCO4" s="44" t="s">
        <v>2138</v>
      </c>
      <c r="CCP4" s="44" t="s">
        <v>2139</v>
      </c>
      <c r="CCQ4" s="44" t="s">
        <v>2140</v>
      </c>
      <c r="CCR4" s="44" t="s">
        <v>2141</v>
      </c>
      <c r="CCS4" s="44" t="s">
        <v>2142</v>
      </c>
      <c r="CCT4" s="44" t="s">
        <v>2143</v>
      </c>
      <c r="CCU4" s="44" t="s">
        <v>2144</v>
      </c>
      <c r="CCV4" s="44" t="s">
        <v>2145</v>
      </c>
      <c r="CCW4" s="44" t="s">
        <v>2146</v>
      </c>
      <c r="CCX4" s="44" t="s">
        <v>2147</v>
      </c>
      <c r="CCY4" s="44" t="s">
        <v>2148</v>
      </c>
      <c r="CCZ4" s="44" t="s">
        <v>2149</v>
      </c>
      <c r="CDA4" s="44" t="s">
        <v>2150</v>
      </c>
      <c r="CDB4" s="44" t="s">
        <v>2151</v>
      </c>
      <c r="CDC4" s="44" t="s">
        <v>2152</v>
      </c>
      <c r="CDD4" s="44" t="s">
        <v>2153</v>
      </c>
      <c r="CDE4" s="44" t="s">
        <v>2154</v>
      </c>
      <c r="CDF4" s="44" t="s">
        <v>2155</v>
      </c>
      <c r="CDG4" s="44" t="s">
        <v>2156</v>
      </c>
      <c r="CDH4" s="44" t="s">
        <v>2157</v>
      </c>
      <c r="CDI4" s="44" t="s">
        <v>2158</v>
      </c>
      <c r="CDJ4" s="44" t="s">
        <v>2159</v>
      </c>
      <c r="CDK4" s="44" t="s">
        <v>2160</v>
      </c>
      <c r="CDL4" s="44" t="s">
        <v>2161</v>
      </c>
      <c r="CDM4" s="44" t="s">
        <v>2162</v>
      </c>
      <c r="CDN4" s="44" t="s">
        <v>2163</v>
      </c>
      <c r="CDO4" s="44" t="s">
        <v>2164</v>
      </c>
      <c r="CDP4" s="44" t="s">
        <v>2165</v>
      </c>
      <c r="CDQ4" s="44" t="s">
        <v>2166</v>
      </c>
      <c r="CDR4" s="44" t="s">
        <v>2167</v>
      </c>
      <c r="CDS4" s="44" t="s">
        <v>2168</v>
      </c>
      <c r="CDT4" s="44" t="s">
        <v>2169</v>
      </c>
      <c r="CDU4" s="44" t="s">
        <v>2170</v>
      </c>
      <c r="CDV4" s="44" t="s">
        <v>2171</v>
      </c>
      <c r="CDW4" s="44" t="s">
        <v>2172</v>
      </c>
      <c r="CDX4" s="44" t="s">
        <v>2173</v>
      </c>
      <c r="CDY4" s="44" t="s">
        <v>2174</v>
      </c>
      <c r="CDZ4" s="44" t="s">
        <v>2175</v>
      </c>
      <c r="CEA4" s="44" t="s">
        <v>2176</v>
      </c>
      <c r="CEB4" s="44" t="s">
        <v>2177</v>
      </c>
      <c r="CEC4" s="44" t="s">
        <v>2178</v>
      </c>
      <c r="CED4" s="44" t="s">
        <v>2179</v>
      </c>
      <c r="CEE4" s="44" t="s">
        <v>2180</v>
      </c>
      <c r="CEF4" s="44" t="s">
        <v>2181</v>
      </c>
      <c r="CEG4" s="44" t="s">
        <v>2182</v>
      </c>
      <c r="CEH4" s="44" t="s">
        <v>2183</v>
      </c>
      <c r="CEI4" s="44" t="s">
        <v>2184</v>
      </c>
      <c r="CEJ4" s="44" t="s">
        <v>2185</v>
      </c>
      <c r="CEK4" s="44" t="s">
        <v>2186</v>
      </c>
      <c r="CEL4" s="44" t="s">
        <v>2187</v>
      </c>
      <c r="CEM4" s="44" t="s">
        <v>2188</v>
      </c>
      <c r="CEN4" s="44" t="s">
        <v>2189</v>
      </c>
      <c r="CEO4" s="44" t="s">
        <v>2190</v>
      </c>
      <c r="CEP4" s="44" t="s">
        <v>2191</v>
      </c>
      <c r="CEQ4" s="44" t="s">
        <v>2192</v>
      </c>
      <c r="CER4" s="44" t="s">
        <v>2193</v>
      </c>
      <c r="CES4" s="44" t="s">
        <v>2194</v>
      </c>
      <c r="CET4" s="44" t="s">
        <v>2195</v>
      </c>
      <c r="CEU4" s="44" t="s">
        <v>2196</v>
      </c>
      <c r="CEV4" s="44" t="s">
        <v>2197</v>
      </c>
      <c r="CEW4" s="44" t="s">
        <v>2198</v>
      </c>
      <c r="CEX4" s="44" t="s">
        <v>2199</v>
      </c>
      <c r="CEY4" s="44" t="s">
        <v>2200</v>
      </c>
      <c r="CEZ4" s="44" t="s">
        <v>2201</v>
      </c>
      <c r="CFA4" s="44" t="s">
        <v>2202</v>
      </c>
      <c r="CFB4" s="44" t="s">
        <v>2203</v>
      </c>
      <c r="CFC4" s="44" t="s">
        <v>2204</v>
      </c>
      <c r="CFD4" s="44" t="s">
        <v>2205</v>
      </c>
      <c r="CFE4" s="44" t="s">
        <v>2206</v>
      </c>
      <c r="CFF4" s="44" t="s">
        <v>2207</v>
      </c>
      <c r="CFG4" s="44" t="s">
        <v>2208</v>
      </c>
      <c r="CFH4" s="44" t="s">
        <v>2209</v>
      </c>
      <c r="CFI4" s="44" t="s">
        <v>2210</v>
      </c>
      <c r="CFJ4" s="44" t="s">
        <v>2211</v>
      </c>
      <c r="CFK4" s="44" t="s">
        <v>2212</v>
      </c>
      <c r="CFL4" s="44" t="s">
        <v>2213</v>
      </c>
      <c r="CFM4" s="44" t="s">
        <v>2214</v>
      </c>
      <c r="CFN4" s="44" t="s">
        <v>2215</v>
      </c>
      <c r="CFO4" s="44" t="s">
        <v>2216</v>
      </c>
      <c r="CFP4" s="44" t="s">
        <v>2217</v>
      </c>
      <c r="CFQ4" s="44" t="s">
        <v>2218</v>
      </c>
      <c r="CFR4" s="44" t="s">
        <v>2219</v>
      </c>
      <c r="CFS4" s="44" t="s">
        <v>2220</v>
      </c>
      <c r="CFT4" s="44" t="s">
        <v>2221</v>
      </c>
      <c r="CFU4" s="44" t="s">
        <v>2222</v>
      </c>
      <c r="CFV4" s="44" t="s">
        <v>2223</v>
      </c>
      <c r="CFW4" s="44" t="s">
        <v>2224</v>
      </c>
      <c r="CFX4" s="44" t="s">
        <v>2225</v>
      </c>
      <c r="CFY4" s="44" t="s">
        <v>2226</v>
      </c>
      <c r="CFZ4" s="44" t="s">
        <v>2227</v>
      </c>
      <c r="CGA4" s="44" t="s">
        <v>2228</v>
      </c>
      <c r="CGB4" s="44" t="s">
        <v>2229</v>
      </c>
      <c r="CGC4" s="44" t="s">
        <v>2230</v>
      </c>
      <c r="CGD4" s="44" t="s">
        <v>2231</v>
      </c>
      <c r="CGE4" s="44" t="s">
        <v>2232</v>
      </c>
      <c r="CGF4" s="44" t="s">
        <v>2233</v>
      </c>
      <c r="CGG4" s="44" t="s">
        <v>2234</v>
      </c>
      <c r="CGH4" s="44" t="s">
        <v>2235</v>
      </c>
      <c r="CGI4" s="44" t="s">
        <v>2236</v>
      </c>
      <c r="CGJ4" s="44" t="s">
        <v>2237</v>
      </c>
      <c r="CGK4" s="44" t="s">
        <v>2238</v>
      </c>
      <c r="CGL4" s="44" t="s">
        <v>2239</v>
      </c>
      <c r="CGM4" s="44" t="s">
        <v>2240</v>
      </c>
      <c r="CGN4" s="44" t="s">
        <v>2241</v>
      </c>
      <c r="CGO4" s="44" t="s">
        <v>2242</v>
      </c>
      <c r="CGP4" s="44" t="s">
        <v>2243</v>
      </c>
      <c r="CGQ4" s="44" t="s">
        <v>2244</v>
      </c>
      <c r="CGR4" s="44" t="s">
        <v>2245</v>
      </c>
      <c r="CGS4" s="44" t="s">
        <v>2246</v>
      </c>
      <c r="CGT4" s="44" t="s">
        <v>2247</v>
      </c>
      <c r="CGU4" s="44" t="s">
        <v>2248</v>
      </c>
      <c r="CGV4" s="44" t="s">
        <v>2249</v>
      </c>
      <c r="CGW4" s="44" t="s">
        <v>2250</v>
      </c>
      <c r="CGX4" s="44" t="s">
        <v>2251</v>
      </c>
      <c r="CGY4" s="44" t="s">
        <v>2252</v>
      </c>
      <c r="CGZ4" s="44" t="s">
        <v>2253</v>
      </c>
      <c r="CHA4" s="44" t="s">
        <v>2254</v>
      </c>
      <c r="CHB4" s="44" t="s">
        <v>2255</v>
      </c>
      <c r="CHC4" s="44" t="s">
        <v>2256</v>
      </c>
      <c r="CHD4" s="44" t="s">
        <v>2257</v>
      </c>
      <c r="CHE4" s="44" t="s">
        <v>2258</v>
      </c>
      <c r="CHF4" s="44" t="s">
        <v>2259</v>
      </c>
      <c r="CHG4" s="44" t="s">
        <v>2260</v>
      </c>
      <c r="CHH4" s="44" t="s">
        <v>2261</v>
      </c>
      <c r="CHI4" s="44" t="s">
        <v>2262</v>
      </c>
      <c r="CHJ4" s="44" t="s">
        <v>2263</v>
      </c>
      <c r="CHK4" s="44" t="s">
        <v>2264</v>
      </c>
      <c r="CHL4" s="44" t="s">
        <v>2265</v>
      </c>
      <c r="CHM4" s="44" t="s">
        <v>2266</v>
      </c>
      <c r="CHN4" s="44" t="s">
        <v>2267</v>
      </c>
      <c r="CHO4" s="44" t="s">
        <v>2268</v>
      </c>
      <c r="CHP4" s="44" t="s">
        <v>2269</v>
      </c>
      <c r="CHQ4" s="44" t="s">
        <v>2270</v>
      </c>
      <c r="CHR4" s="44" t="s">
        <v>2271</v>
      </c>
      <c r="CHS4" s="44" t="s">
        <v>2272</v>
      </c>
      <c r="CHT4" s="44" t="s">
        <v>2273</v>
      </c>
      <c r="CHU4" s="44" t="s">
        <v>2274</v>
      </c>
      <c r="CHV4" s="44" t="s">
        <v>2275</v>
      </c>
      <c r="CHW4" s="44" t="s">
        <v>2276</v>
      </c>
      <c r="CHX4" s="44" t="s">
        <v>2277</v>
      </c>
      <c r="CHY4" s="44" t="s">
        <v>2278</v>
      </c>
      <c r="CHZ4" s="44" t="s">
        <v>2279</v>
      </c>
      <c r="CIA4" s="44" t="s">
        <v>2280</v>
      </c>
      <c r="CIB4" s="44" t="s">
        <v>2281</v>
      </c>
      <c r="CIC4" s="44" t="s">
        <v>2282</v>
      </c>
      <c r="CID4" s="44" t="s">
        <v>2283</v>
      </c>
      <c r="CIE4" s="44" t="s">
        <v>2284</v>
      </c>
      <c r="CIF4" s="44" t="s">
        <v>2285</v>
      </c>
      <c r="CIG4" s="44" t="s">
        <v>2286</v>
      </c>
      <c r="CIH4" s="44" t="s">
        <v>2287</v>
      </c>
      <c r="CII4" s="44" t="s">
        <v>2288</v>
      </c>
      <c r="CIJ4" s="44" t="s">
        <v>2289</v>
      </c>
      <c r="CIK4" s="44" t="s">
        <v>2290</v>
      </c>
      <c r="CIL4" s="44" t="s">
        <v>2291</v>
      </c>
      <c r="CIM4" s="44" t="s">
        <v>2292</v>
      </c>
      <c r="CIN4" s="44" t="s">
        <v>2293</v>
      </c>
      <c r="CIO4" s="44" t="s">
        <v>2294</v>
      </c>
      <c r="CIP4" s="44" t="s">
        <v>2295</v>
      </c>
      <c r="CIQ4" s="44" t="s">
        <v>2296</v>
      </c>
      <c r="CIR4" s="44" t="s">
        <v>2297</v>
      </c>
      <c r="CIS4" s="44" t="s">
        <v>2298</v>
      </c>
      <c r="CIT4" s="44" t="s">
        <v>2299</v>
      </c>
      <c r="CIU4" s="44" t="s">
        <v>2300</v>
      </c>
      <c r="CIV4" s="44" t="s">
        <v>2301</v>
      </c>
      <c r="CIW4" s="44" t="s">
        <v>2302</v>
      </c>
      <c r="CIX4" s="44" t="s">
        <v>2303</v>
      </c>
      <c r="CIY4" s="44" t="s">
        <v>2304</v>
      </c>
      <c r="CIZ4" s="44" t="s">
        <v>2305</v>
      </c>
      <c r="CJA4" s="44" t="s">
        <v>2306</v>
      </c>
      <c r="CJB4" s="44" t="s">
        <v>2307</v>
      </c>
      <c r="CJC4" s="44" t="s">
        <v>2308</v>
      </c>
      <c r="CJD4" s="44" t="s">
        <v>2309</v>
      </c>
      <c r="CJE4" s="44" t="s">
        <v>2310</v>
      </c>
      <c r="CJF4" s="44" t="s">
        <v>2311</v>
      </c>
      <c r="CJG4" s="44" t="s">
        <v>2312</v>
      </c>
      <c r="CJH4" s="44" t="s">
        <v>2313</v>
      </c>
      <c r="CJI4" s="44" t="s">
        <v>2314</v>
      </c>
      <c r="CJJ4" s="44" t="s">
        <v>2315</v>
      </c>
      <c r="CJK4" s="44" t="s">
        <v>2316</v>
      </c>
      <c r="CJL4" s="44" t="s">
        <v>2317</v>
      </c>
      <c r="CJM4" s="44" t="s">
        <v>2318</v>
      </c>
      <c r="CJN4" s="44" t="s">
        <v>2319</v>
      </c>
      <c r="CJO4" s="44" t="s">
        <v>2320</v>
      </c>
      <c r="CJP4" s="44" t="s">
        <v>2321</v>
      </c>
      <c r="CJQ4" s="44" t="s">
        <v>2322</v>
      </c>
      <c r="CJR4" s="44" t="s">
        <v>2323</v>
      </c>
      <c r="CJS4" s="44" t="s">
        <v>2324</v>
      </c>
      <c r="CJT4" s="44" t="s">
        <v>2325</v>
      </c>
      <c r="CJU4" s="44" t="s">
        <v>2326</v>
      </c>
      <c r="CJV4" s="44" t="s">
        <v>2327</v>
      </c>
      <c r="CJW4" s="44" t="s">
        <v>2328</v>
      </c>
      <c r="CJX4" s="44" t="s">
        <v>2329</v>
      </c>
      <c r="CJY4" s="44" t="s">
        <v>2330</v>
      </c>
      <c r="CJZ4" s="44" t="s">
        <v>2331</v>
      </c>
      <c r="CKA4" s="44" t="s">
        <v>2332</v>
      </c>
      <c r="CKB4" s="44" t="s">
        <v>2333</v>
      </c>
      <c r="CKC4" s="44" t="s">
        <v>2334</v>
      </c>
      <c r="CKD4" s="44" t="s">
        <v>2335</v>
      </c>
      <c r="CKE4" s="44" t="s">
        <v>2336</v>
      </c>
      <c r="CKF4" s="44" t="s">
        <v>2337</v>
      </c>
      <c r="CKG4" s="44" t="s">
        <v>2338</v>
      </c>
      <c r="CKH4" s="44" t="s">
        <v>2339</v>
      </c>
      <c r="CKI4" s="44" t="s">
        <v>2340</v>
      </c>
      <c r="CKJ4" s="44" t="s">
        <v>2341</v>
      </c>
      <c r="CKK4" s="44" t="s">
        <v>2342</v>
      </c>
      <c r="CKL4" s="44" t="s">
        <v>2343</v>
      </c>
      <c r="CKM4" s="44" t="s">
        <v>2344</v>
      </c>
      <c r="CKN4" s="44" t="s">
        <v>2345</v>
      </c>
      <c r="CKO4" s="44" t="s">
        <v>2346</v>
      </c>
      <c r="CKP4" s="44" t="s">
        <v>2347</v>
      </c>
      <c r="CKQ4" s="44" t="s">
        <v>2348</v>
      </c>
      <c r="CKR4" s="44" t="s">
        <v>2349</v>
      </c>
      <c r="CKS4" s="44" t="s">
        <v>2350</v>
      </c>
      <c r="CKT4" s="44" t="s">
        <v>2351</v>
      </c>
      <c r="CKU4" s="44" t="s">
        <v>2352</v>
      </c>
      <c r="CKV4" s="44" t="s">
        <v>2353</v>
      </c>
      <c r="CKW4" s="44" t="s">
        <v>2354</v>
      </c>
      <c r="CKX4" s="44" t="s">
        <v>2355</v>
      </c>
      <c r="CKY4" s="44" t="s">
        <v>2356</v>
      </c>
      <c r="CKZ4" s="44" t="s">
        <v>2357</v>
      </c>
      <c r="CLA4" s="44" t="s">
        <v>2358</v>
      </c>
      <c r="CLB4" s="44" t="s">
        <v>2359</v>
      </c>
      <c r="CLC4" s="44" t="s">
        <v>2360</v>
      </c>
      <c r="CLD4" s="44" t="s">
        <v>2361</v>
      </c>
      <c r="CLE4" s="44" t="s">
        <v>2362</v>
      </c>
      <c r="CLF4" s="44" t="s">
        <v>2363</v>
      </c>
      <c r="CLG4" s="44" t="s">
        <v>2364</v>
      </c>
      <c r="CLH4" s="44" t="s">
        <v>2365</v>
      </c>
      <c r="CLI4" s="44" t="s">
        <v>2366</v>
      </c>
      <c r="CLJ4" s="44" t="s">
        <v>2367</v>
      </c>
      <c r="CLK4" s="44" t="s">
        <v>2368</v>
      </c>
      <c r="CLL4" s="44" t="s">
        <v>2369</v>
      </c>
      <c r="CLM4" s="44" t="s">
        <v>2370</v>
      </c>
      <c r="CLN4" s="44" t="s">
        <v>2371</v>
      </c>
      <c r="CLO4" s="44" t="s">
        <v>2372</v>
      </c>
      <c r="CLP4" s="44" t="s">
        <v>2373</v>
      </c>
      <c r="CLQ4" s="44" t="s">
        <v>2374</v>
      </c>
      <c r="CLR4" s="44" t="s">
        <v>2375</v>
      </c>
      <c r="CLS4" s="44" t="s">
        <v>2376</v>
      </c>
      <c r="CLT4" s="44" t="s">
        <v>2377</v>
      </c>
      <c r="CLU4" s="44" t="s">
        <v>2378</v>
      </c>
      <c r="CLV4" s="44" t="s">
        <v>2379</v>
      </c>
      <c r="CLW4" s="44" t="s">
        <v>2380</v>
      </c>
      <c r="CLX4" s="44" t="s">
        <v>2381</v>
      </c>
      <c r="CLY4" s="44" t="s">
        <v>2382</v>
      </c>
      <c r="CLZ4" s="44" t="s">
        <v>2383</v>
      </c>
      <c r="CMA4" s="44" t="s">
        <v>2384</v>
      </c>
      <c r="CMB4" s="44" t="s">
        <v>2385</v>
      </c>
      <c r="CMC4" s="44" t="s">
        <v>2386</v>
      </c>
      <c r="CMD4" s="44" t="s">
        <v>2387</v>
      </c>
      <c r="CME4" s="44" t="s">
        <v>2388</v>
      </c>
      <c r="CMF4" s="44" t="s">
        <v>2389</v>
      </c>
      <c r="CMG4" s="44" t="s">
        <v>2390</v>
      </c>
      <c r="CMH4" s="44" t="s">
        <v>2391</v>
      </c>
      <c r="CMI4" s="44" t="s">
        <v>2392</v>
      </c>
      <c r="CMJ4" s="44" t="s">
        <v>2393</v>
      </c>
      <c r="CMK4" s="44" t="s">
        <v>2394</v>
      </c>
      <c r="CML4" s="44" t="s">
        <v>2395</v>
      </c>
      <c r="CMM4" s="44" t="s">
        <v>2396</v>
      </c>
      <c r="CMN4" s="44" t="s">
        <v>2397</v>
      </c>
      <c r="CMO4" s="44" t="s">
        <v>2398</v>
      </c>
      <c r="CMP4" s="44" t="s">
        <v>2399</v>
      </c>
      <c r="CMQ4" s="44" t="s">
        <v>2400</v>
      </c>
      <c r="CMR4" s="44" t="s">
        <v>2401</v>
      </c>
      <c r="CMS4" s="44" t="s">
        <v>2402</v>
      </c>
      <c r="CMT4" s="44" t="s">
        <v>2403</v>
      </c>
      <c r="CMU4" s="44" t="s">
        <v>2404</v>
      </c>
      <c r="CMV4" s="44" t="s">
        <v>2405</v>
      </c>
      <c r="CMW4" s="44" t="s">
        <v>2406</v>
      </c>
      <c r="CMX4" s="44" t="s">
        <v>2407</v>
      </c>
      <c r="CMY4" s="44" t="s">
        <v>2408</v>
      </c>
      <c r="CMZ4" s="44" t="s">
        <v>2409</v>
      </c>
      <c r="CNA4" s="44" t="s">
        <v>2410</v>
      </c>
      <c r="CNB4" s="44" t="s">
        <v>2411</v>
      </c>
      <c r="CNC4" s="44" t="s">
        <v>2412</v>
      </c>
      <c r="CND4" s="44" t="s">
        <v>2413</v>
      </c>
      <c r="CNE4" s="44" t="s">
        <v>2414</v>
      </c>
      <c r="CNF4" s="44" t="s">
        <v>2415</v>
      </c>
      <c r="CNG4" s="44" t="s">
        <v>2416</v>
      </c>
      <c r="CNH4" s="44" t="s">
        <v>2417</v>
      </c>
      <c r="CNI4" s="44" t="s">
        <v>2418</v>
      </c>
      <c r="CNJ4" s="44" t="s">
        <v>2419</v>
      </c>
      <c r="CNK4" s="44" t="s">
        <v>2420</v>
      </c>
      <c r="CNL4" s="44" t="s">
        <v>2421</v>
      </c>
      <c r="CNM4" s="44" t="s">
        <v>2422</v>
      </c>
      <c r="CNN4" s="44" t="s">
        <v>2423</v>
      </c>
      <c r="CNO4" s="44" t="s">
        <v>2424</v>
      </c>
      <c r="CNP4" s="44" t="s">
        <v>2425</v>
      </c>
      <c r="CNQ4" s="44" t="s">
        <v>2426</v>
      </c>
      <c r="CNR4" s="44" t="s">
        <v>2427</v>
      </c>
      <c r="CNS4" s="44" t="s">
        <v>2428</v>
      </c>
      <c r="CNT4" s="44" t="s">
        <v>2429</v>
      </c>
      <c r="CNU4" s="44" t="s">
        <v>2430</v>
      </c>
      <c r="CNV4" s="44" t="s">
        <v>2431</v>
      </c>
      <c r="CNW4" s="44" t="s">
        <v>2432</v>
      </c>
      <c r="CNX4" s="44" t="s">
        <v>2433</v>
      </c>
      <c r="CNY4" s="44" t="s">
        <v>2434</v>
      </c>
      <c r="CNZ4" s="44" t="s">
        <v>2435</v>
      </c>
      <c r="COA4" s="44" t="s">
        <v>2436</v>
      </c>
      <c r="COB4" s="44" t="s">
        <v>2437</v>
      </c>
      <c r="COC4" s="44" t="s">
        <v>2438</v>
      </c>
      <c r="COD4" s="44" t="s">
        <v>2439</v>
      </c>
      <c r="COE4" s="44" t="s">
        <v>2440</v>
      </c>
      <c r="COF4" s="44" t="s">
        <v>2441</v>
      </c>
      <c r="COG4" s="44" t="s">
        <v>2442</v>
      </c>
      <c r="COH4" s="44" t="s">
        <v>2443</v>
      </c>
      <c r="COI4" s="44" t="s">
        <v>2444</v>
      </c>
      <c r="COJ4" s="44" t="s">
        <v>2445</v>
      </c>
      <c r="COK4" s="44" t="s">
        <v>2446</v>
      </c>
      <c r="COL4" s="44" t="s">
        <v>2447</v>
      </c>
      <c r="COM4" s="44" t="s">
        <v>2448</v>
      </c>
      <c r="CON4" s="44" t="s">
        <v>2449</v>
      </c>
      <c r="COO4" s="44" t="s">
        <v>2450</v>
      </c>
      <c r="COP4" s="44" t="s">
        <v>2451</v>
      </c>
      <c r="COQ4" s="44" t="s">
        <v>2452</v>
      </c>
      <c r="COR4" s="44" t="s">
        <v>2453</v>
      </c>
      <c r="COS4" s="44" t="s">
        <v>2454</v>
      </c>
      <c r="COT4" s="44" t="s">
        <v>2455</v>
      </c>
      <c r="COU4" s="44" t="s">
        <v>2456</v>
      </c>
      <c r="COV4" s="44" t="s">
        <v>2457</v>
      </c>
      <c r="COW4" s="44" t="s">
        <v>2458</v>
      </c>
      <c r="COX4" s="44" t="s">
        <v>2459</v>
      </c>
      <c r="COY4" s="44" t="s">
        <v>2460</v>
      </c>
      <c r="COZ4" s="44" t="s">
        <v>2461</v>
      </c>
      <c r="CPA4" s="44" t="s">
        <v>2462</v>
      </c>
      <c r="CPB4" s="44" t="s">
        <v>2463</v>
      </c>
      <c r="CPC4" s="44" t="s">
        <v>2464</v>
      </c>
      <c r="CPD4" s="44" t="s">
        <v>2465</v>
      </c>
      <c r="CPE4" s="44" t="s">
        <v>2466</v>
      </c>
      <c r="CPF4" s="44" t="s">
        <v>2467</v>
      </c>
      <c r="CPG4" s="44" t="s">
        <v>2468</v>
      </c>
      <c r="CPH4" s="44" t="s">
        <v>2469</v>
      </c>
      <c r="CPI4" s="44" t="s">
        <v>2470</v>
      </c>
      <c r="CPJ4" s="44" t="s">
        <v>2471</v>
      </c>
      <c r="CPK4" s="44" t="s">
        <v>2472</v>
      </c>
      <c r="CPL4" s="44" t="s">
        <v>2473</v>
      </c>
      <c r="CPM4" s="44" t="s">
        <v>2474</v>
      </c>
      <c r="CPN4" s="44" t="s">
        <v>2475</v>
      </c>
      <c r="CPO4" s="44" t="s">
        <v>2476</v>
      </c>
      <c r="CPP4" s="44" t="s">
        <v>2477</v>
      </c>
      <c r="CPQ4" s="44" t="s">
        <v>2478</v>
      </c>
      <c r="CPR4" s="44" t="s">
        <v>2479</v>
      </c>
      <c r="CPS4" s="44" t="s">
        <v>2480</v>
      </c>
      <c r="CPT4" s="44" t="s">
        <v>2481</v>
      </c>
      <c r="CPU4" s="44" t="s">
        <v>2482</v>
      </c>
      <c r="CPV4" s="44" t="s">
        <v>2483</v>
      </c>
      <c r="CPW4" s="44" t="s">
        <v>2484</v>
      </c>
      <c r="CPX4" s="44" t="s">
        <v>2485</v>
      </c>
      <c r="CPY4" s="44" t="s">
        <v>2486</v>
      </c>
      <c r="CPZ4" s="44" t="s">
        <v>2487</v>
      </c>
      <c r="CQA4" s="44" t="s">
        <v>2488</v>
      </c>
      <c r="CQB4" s="44" t="s">
        <v>2489</v>
      </c>
      <c r="CQC4" s="44" t="s">
        <v>2490</v>
      </c>
      <c r="CQD4" s="44" t="s">
        <v>2491</v>
      </c>
      <c r="CQE4" s="44" t="s">
        <v>2492</v>
      </c>
      <c r="CQF4" s="44" t="s">
        <v>2493</v>
      </c>
      <c r="CQG4" s="44" t="s">
        <v>2494</v>
      </c>
      <c r="CQH4" s="44" t="s">
        <v>2495</v>
      </c>
      <c r="CQI4" s="44" t="s">
        <v>2496</v>
      </c>
      <c r="CQJ4" s="44" t="s">
        <v>2497</v>
      </c>
      <c r="CQK4" s="44" t="s">
        <v>2498</v>
      </c>
      <c r="CQL4" s="44" t="s">
        <v>2499</v>
      </c>
      <c r="CQM4" s="44" t="s">
        <v>2500</v>
      </c>
      <c r="CQN4" s="44" t="s">
        <v>2501</v>
      </c>
      <c r="CQO4" s="44" t="s">
        <v>2502</v>
      </c>
      <c r="CQP4" s="44" t="s">
        <v>2503</v>
      </c>
      <c r="CQQ4" s="44" t="s">
        <v>2504</v>
      </c>
      <c r="CQR4" s="44" t="s">
        <v>2505</v>
      </c>
      <c r="CQS4" s="44" t="s">
        <v>2506</v>
      </c>
      <c r="CQT4" s="44" t="s">
        <v>2507</v>
      </c>
      <c r="CQU4" s="44" t="s">
        <v>2508</v>
      </c>
      <c r="CQV4" s="44" t="s">
        <v>2509</v>
      </c>
      <c r="CQW4" s="44" t="s">
        <v>2510</v>
      </c>
      <c r="CQX4" s="44" t="s">
        <v>2511</v>
      </c>
      <c r="CQY4" s="44" t="s">
        <v>2512</v>
      </c>
      <c r="CQZ4" s="44" t="s">
        <v>2513</v>
      </c>
      <c r="CRA4" s="44" t="s">
        <v>2514</v>
      </c>
      <c r="CRB4" s="44" t="s">
        <v>2515</v>
      </c>
      <c r="CRC4" s="44" t="s">
        <v>2516</v>
      </c>
      <c r="CRD4" s="44" t="s">
        <v>2517</v>
      </c>
      <c r="CRE4" s="44" t="s">
        <v>2518</v>
      </c>
      <c r="CRF4" s="44" t="s">
        <v>2519</v>
      </c>
      <c r="CRG4" s="44" t="s">
        <v>2520</v>
      </c>
      <c r="CRH4" s="44" t="s">
        <v>2521</v>
      </c>
      <c r="CRI4" s="44" t="s">
        <v>2522</v>
      </c>
      <c r="CRJ4" s="44" t="s">
        <v>2523</v>
      </c>
      <c r="CRK4" s="44" t="s">
        <v>2524</v>
      </c>
      <c r="CRL4" s="44" t="s">
        <v>2525</v>
      </c>
      <c r="CRM4" s="44" t="s">
        <v>2526</v>
      </c>
      <c r="CRN4" s="44" t="s">
        <v>2527</v>
      </c>
      <c r="CRO4" s="44" t="s">
        <v>2528</v>
      </c>
      <c r="CRP4" s="44" t="s">
        <v>2529</v>
      </c>
      <c r="CRQ4" s="44" t="s">
        <v>2530</v>
      </c>
      <c r="CRR4" s="44" t="s">
        <v>2531</v>
      </c>
      <c r="CRS4" s="44" t="s">
        <v>2532</v>
      </c>
      <c r="CRT4" s="44" t="s">
        <v>2533</v>
      </c>
      <c r="CRU4" s="44" t="s">
        <v>2534</v>
      </c>
      <c r="CRV4" s="44" t="s">
        <v>2535</v>
      </c>
      <c r="CRW4" s="44" t="s">
        <v>2536</v>
      </c>
      <c r="CRX4" s="44" t="s">
        <v>2537</v>
      </c>
      <c r="CRY4" s="44" t="s">
        <v>2538</v>
      </c>
      <c r="CRZ4" s="44" t="s">
        <v>2539</v>
      </c>
      <c r="CSA4" s="44" t="s">
        <v>2540</v>
      </c>
      <c r="CSB4" s="44" t="s">
        <v>2541</v>
      </c>
      <c r="CSC4" s="44" t="s">
        <v>2542</v>
      </c>
      <c r="CSD4" s="44" t="s">
        <v>2543</v>
      </c>
      <c r="CSE4" s="44" t="s">
        <v>2544</v>
      </c>
      <c r="CSF4" s="44" t="s">
        <v>2545</v>
      </c>
      <c r="CSG4" s="44" t="s">
        <v>2546</v>
      </c>
      <c r="CSH4" s="44" t="s">
        <v>2547</v>
      </c>
      <c r="CSI4" s="44" t="s">
        <v>2548</v>
      </c>
      <c r="CSJ4" s="44" t="s">
        <v>2549</v>
      </c>
      <c r="CSK4" s="44" t="s">
        <v>2550</v>
      </c>
      <c r="CSL4" s="44" t="s">
        <v>2551</v>
      </c>
      <c r="CSM4" s="44" t="s">
        <v>2552</v>
      </c>
      <c r="CSN4" s="44" t="s">
        <v>2553</v>
      </c>
      <c r="CSO4" s="44" t="s">
        <v>2554</v>
      </c>
      <c r="CSP4" s="44" t="s">
        <v>2555</v>
      </c>
      <c r="CSQ4" s="44" t="s">
        <v>2556</v>
      </c>
      <c r="CSR4" s="44" t="s">
        <v>2557</v>
      </c>
      <c r="CSS4" s="44" t="s">
        <v>2558</v>
      </c>
      <c r="CST4" s="44" t="s">
        <v>2559</v>
      </c>
      <c r="CSU4" s="44" t="s">
        <v>2560</v>
      </c>
      <c r="CSV4" s="44" t="s">
        <v>2561</v>
      </c>
      <c r="CSW4" s="44" t="s">
        <v>2562</v>
      </c>
      <c r="CSX4" s="44" t="s">
        <v>2563</v>
      </c>
      <c r="CSY4" s="44" t="s">
        <v>2564</v>
      </c>
      <c r="CSZ4" s="44" t="s">
        <v>2565</v>
      </c>
      <c r="CTA4" s="44" t="s">
        <v>2566</v>
      </c>
      <c r="CTB4" s="44" t="s">
        <v>2567</v>
      </c>
      <c r="CTC4" s="44" t="s">
        <v>2568</v>
      </c>
      <c r="CTD4" s="44" t="s">
        <v>2569</v>
      </c>
      <c r="CTE4" s="44" t="s">
        <v>2570</v>
      </c>
      <c r="CTF4" s="44" t="s">
        <v>2571</v>
      </c>
      <c r="CTG4" s="44" t="s">
        <v>2572</v>
      </c>
      <c r="CTH4" s="44" t="s">
        <v>2573</v>
      </c>
      <c r="CTI4" s="44" t="s">
        <v>2574</v>
      </c>
      <c r="CTJ4" s="44" t="s">
        <v>2575</v>
      </c>
      <c r="CTK4" s="44" t="s">
        <v>2576</v>
      </c>
      <c r="CTL4" s="44" t="s">
        <v>2577</v>
      </c>
      <c r="CTM4" s="44" t="s">
        <v>2578</v>
      </c>
      <c r="CTN4" s="44" t="s">
        <v>2579</v>
      </c>
      <c r="CTO4" s="44" t="s">
        <v>2580</v>
      </c>
      <c r="CTP4" s="44" t="s">
        <v>2581</v>
      </c>
      <c r="CTQ4" s="44" t="s">
        <v>2582</v>
      </c>
      <c r="CTR4" s="44" t="s">
        <v>2583</v>
      </c>
      <c r="CTS4" s="44" t="s">
        <v>2584</v>
      </c>
      <c r="CTT4" s="44" t="s">
        <v>2585</v>
      </c>
      <c r="CTU4" s="44" t="s">
        <v>2586</v>
      </c>
      <c r="CTV4" s="44" t="s">
        <v>2587</v>
      </c>
      <c r="CTW4" s="44" t="s">
        <v>2588</v>
      </c>
      <c r="CTX4" s="44" t="s">
        <v>2589</v>
      </c>
      <c r="CTY4" s="44" t="s">
        <v>2590</v>
      </c>
      <c r="CTZ4" s="44" t="s">
        <v>2591</v>
      </c>
      <c r="CUA4" s="44" t="s">
        <v>2592</v>
      </c>
      <c r="CUB4" s="44" t="s">
        <v>2593</v>
      </c>
      <c r="CUC4" s="44" t="s">
        <v>2594</v>
      </c>
      <c r="CUD4" s="44" t="s">
        <v>2595</v>
      </c>
      <c r="CUE4" s="44" t="s">
        <v>2596</v>
      </c>
      <c r="CUF4" s="44" t="s">
        <v>2597</v>
      </c>
      <c r="CUG4" s="44" t="s">
        <v>2598</v>
      </c>
      <c r="CUH4" s="44" t="s">
        <v>2599</v>
      </c>
      <c r="CUI4" s="44" t="s">
        <v>2600</v>
      </c>
      <c r="CUJ4" s="44" t="s">
        <v>2601</v>
      </c>
      <c r="CUK4" s="44" t="s">
        <v>2602</v>
      </c>
      <c r="CUL4" s="44" t="s">
        <v>2603</v>
      </c>
      <c r="CUM4" s="44" t="s">
        <v>2604</v>
      </c>
      <c r="CUN4" s="44" t="s">
        <v>2605</v>
      </c>
      <c r="CUO4" s="44" t="s">
        <v>2606</v>
      </c>
      <c r="CUP4" s="44" t="s">
        <v>2607</v>
      </c>
      <c r="CUQ4" s="44" t="s">
        <v>2608</v>
      </c>
      <c r="CUR4" s="44" t="s">
        <v>2609</v>
      </c>
      <c r="CUS4" s="44" t="s">
        <v>2610</v>
      </c>
      <c r="CUT4" s="44" t="s">
        <v>2611</v>
      </c>
      <c r="CUU4" s="44" t="s">
        <v>2612</v>
      </c>
      <c r="CUV4" s="44" t="s">
        <v>2613</v>
      </c>
      <c r="CUW4" s="44" t="s">
        <v>2614</v>
      </c>
      <c r="CUX4" s="44" t="s">
        <v>2615</v>
      </c>
      <c r="CUY4" s="44" t="s">
        <v>2616</v>
      </c>
      <c r="CUZ4" s="44" t="s">
        <v>2617</v>
      </c>
      <c r="CVA4" s="44" t="s">
        <v>2618</v>
      </c>
      <c r="CVB4" s="44" t="s">
        <v>2619</v>
      </c>
      <c r="CVC4" s="44" t="s">
        <v>2620</v>
      </c>
      <c r="CVD4" s="44" t="s">
        <v>2621</v>
      </c>
      <c r="CVE4" s="44" t="s">
        <v>2622</v>
      </c>
      <c r="CVF4" s="44" t="s">
        <v>2623</v>
      </c>
      <c r="CVG4" s="44" t="s">
        <v>2624</v>
      </c>
      <c r="CVH4" s="44" t="s">
        <v>2625</v>
      </c>
      <c r="CVI4" s="44" t="s">
        <v>2626</v>
      </c>
      <c r="CVJ4" s="44" t="s">
        <v>2627</v>
      </c>
      <c r="CVK4" s="44" t="s">
        <v>2628</v>
      </c>
      <c r="CVL4" s="44" t="s">
        <v>2629</v>
      </c>
      <c r="CVM4" s="44" t="s">
        <v>2630</v>
      </c>
      <c r="CVN4" s="44" t="s">
        <v>2631</v>
      </c>
      <c r="CVO4" s="44" t="s">
        <v>2632</v>
      </c>
      <c r="CVP4" s="44" t="s">
        <v>2633</v>
      </c>
      <c r="CVQ4" s="44" t="s">
        <v>2634</v>
      </c>
      <c r="CVR4" s="44" t="s">
        <v>2635</v>
      </c>
      <c r="CVS4" s="44" t="s">
        <v>2636</v>
      </c>
      <c r="CVT4" s="44" t="s">
        <v>2637</v>
      </c>
      <c r="CVU4" s="44" t="s">
        <v>2638</v>
      </c>
      <c r="CVV4" s="44" t="s">
        <v>2639</v>
      </c>
      <c r="CVW4" s="44" t="s">
        <v>2640</v>
      </c>
      <c r="CVX4" s="44" t="s">
        <v>2641</v>
      </c>
      <c r="CVY4" s="44" t="s">
        <v>2642</v>
      </c>
      <c r="CVZ4" s="44" t="s">
        <v>2643</v>
      </c>
      <c r="CWA4" s="44" t="s">
        <v>2644</v>
      </c>
      <c r="CWB4" s="44" t="s">
        <v>2645</v>
      </c>
      <c r="CWC4" s="44" t="s">
        <v>2646</v>
      </c>
      <c r="CWD4" s="44" t="s">
        <v>2647</v>
      </c>
      <c r="CWE4" s="44" t="s">
        <v>2648</v>
      </c>
      <c r="CWF4" s="44" t="s">
        <v>2649</v>
      </c>
      <c r="CWG4" s="44" t="s">
        <v>2650</v>
      </c>
      <c r="CWH4" s="44" t="s">
        <v>2651</v>
      </c>
      <c r="CWI4" s="44" t="s">
        <v>2652</v>
      </c>
      <c r="CWJ4" s="44" t="s">
        <v>2653</v>
      </c>
      <c r="CWK4" s="44" t="s">
        <v>2654</v>
      </c>
      <c r="CWL4" s="44" t="s">
        <v>2655</v>
      </c>
      <c r="CWM4" s="44" t="s">
        <v>2656</v>
      </c>
      <c r="CWN4" s="44" t="s">
        <v>2657</v>
      </c>
      <c r="CWO4" s="44" t="s">
        <v>2658</v>
      </c>
      <c r="CWP4" s="44" t="s">
        <v>2659</v>
      </c>
      <c r="CWQ4" s="44" t="s">
        <v>2660</v>
      </c>
      <c r="CWR4" s="44" t="s">
        <v>2661</v>
      </c>
      <c r="CWS4" s="44" t="s">
        <v>2662</v>
      </c>
      <c r="CWT4" s="44" t="s">
        <v>2663</v>
      </c>
      <c r="CWU4" s="44" t="s">
        <v>2664</v>
      </c>
      <c r="CWV4" s="44" t="s">
        <v>2665</v>
      </c>
      <c r="CWW4" s="44" t="s">
        <v>2666</v>
      </c>
      <c r="CWX4" s="44" t="s">
        <v>2667</v>
      </c>
      <c r="CWY4" s="44" t="s">
        <v>2668</v>
      </c>
      <c r="CWZ4" s="44" t="s">
        <v>2669</v>
      </c>
      <c r="CXA4" s="44" t="s">
        <v>2670</v>
      </c>
      <c r="CXB4" s="44" t="s">
        <v>2671</v>
      </c>
      <c r="CXC4" s="44" t="s">
        <v>2672</v>
      </c>
      <c r="CXD4" s="44" t="s">
        <v>2673</v>
      </c>
      <c r="CXE4" s="44" t="s">
        <v>2674</v>
      </c>
      <c r="CXF4" s="44" t="s">
        <v>2675</v>
      </c>
      <c r="CXG4" s="44" t="s">
        <v>2676</v>
      </c>
      <c r="CXH4" s="44" t="s">
        <v>2677</v>
      </c>
      <c r="CXI4" s="44" t="s">
        <v>2678</v>
      </c>
      <c r="CXJ4" s="44" t="s">
        <v>2679</v>
      </c>
      <c r="CXK4" s="44" t="s">
        <v>2680</v>
      </c>
      <c r="CXL4" s="44" t="s">
        <v>2681</v>
      </c>
      <c r="CXM4" s="44" t="s">
        <v>2682</v>
      </c>
      <c r="CXN4" s="44" t="s">
        <v>2683</v>
      </c>
      <c r="CXO4" s="44" t="s">
        <v>2684</v>
      </c>
      <c r="CXP4" s="44" t="s">
        <v>2685</v>
      </c>
      <c r="CXQ4" s="44" t="s">
        <v>2686</v>
      </c>
      <c r="CXR4" s="44" t="s">
        <v>2687</v>
      </c>
      <c r="CXS4" s="44" t="s">
        <v>2688</v>
      </c>
      <c r="CXT4" s="44" t="s">
        <v>2689</v>
      </c>
      <c r="CXU4" s="44" t="s">
        <v>2690</v>
      </c>
      <c r="CXV4" s="44" t="s">
        <v>2691</v>
      </c>
      <c r="CXW4" s="44" t="s">
        <v>2692</v>
      </c>
      <c r="CXX4" s="44" t="s">
        <v>2693</v>
      </c>
      <c r="CXY4" s="44" t="s">
        <v>2694</v>
      </c>
      <c r="CXZ4" s="44" t="s">
        <v>2695</v>
      </c>
      <c r="CYA4" s="44" t="s">
        <v>2696</v>
      </c>
      <c r="CYB4" s="44" t="s">
        <v>2697</v>
      </c>
      <c r="CYC4" s="44" t="s">
        <v>2698</v>
      </c>
      <c r="CYD4" s="44" t="s">
        <v>2699</v>
      </c>
      <c r="CYE4" s="44" t="s">
        <v>2700</v>
      </c>
      <c r="CYF4" s="44" t="s">
        <v>2701</v>
      </c>
      <c r="CYG4" s="44" t="s">
        <v>2702</v>
      </c>
      <c r="CYH4" s="44" t="s">
        <v>2703</v>
      </c>
      <c r="CYI4" s="44" t="s">
        <v>2704</v>
      </c>
      <c r="CYJ4" s="44" t="s">
        <v>2705</v>
      </c>
      <c r="CYK4" s="44" t="s">
        <v>2706</v>
      </c>
      <c r="CYL4" s="44" t="s">
        <v>2707</v>
      </c>
      <c r="CYM4" s="44" t="s">
        <v>2708</v>
      </c>
      <c r="CYN4" s="44" t="s">
        <v>2709</v>
      </c>
      <c r="CYO4" s="44" t="s">
        <v>2710</v>
      </c>
      <c r="CYP4" s="44" t="s">
        <v>2711</v>
      </c>
      <c r="CYQ4" s="44" t="s">
        <v>2712</v>
      </c>
      <c r="CYR4" s="44" t="s">
        <v>2713</v>
      </c>
      <c r="CYS4" s="44" t="s">
        <v>2714</v>
      </c>
      <c r="CYT4" s="44" t="s">
        <v>2715</v>
      </c>
      <c r="CYU4" s="44" t="s">
        <v>2716</v>
      </c>
      <c r="CYV4" s="44" t="s">
        <v>2717</v>
      </c>
      <c r="CYW4" s="44" t="s">
        <v>2718</v>
      </c>
      <c r="CYX4" s="44" t="s">
        <v>2719</v>
      </c>
      <c r="CYY4" s="44" t="s">
        <v>2720</v>
      </c>
      <c r="CYZ4" s="44" t="s">
        <v>2721</v>
      </c>
      <c r="CZA4" s="44" t="s">
        <v>2722</v>
      </c>
      <c r="CZB4" s="44" t="s">
        <v>2723</v>
      </c>
      <c r="CZC4" s="44" t="s">
        <v>2724</v>
      </c>
      <c r="CZD4" s="44" t="s">
        <v>2725</v>
      </c>
      <c r="CZE4" s="44" t="s">
        <v>2726</v>
      </c>
      <c r="CZF4" s="44" t="s">
        <v>2727</v>
      </c>
      <c r="CZG4" s="44" t="s">
        <v>2728</v>
      </c>
      <c r="CZH4" s="44" t="s">
        <v>2729</v>
      </c>
      <c r="CZI4" s="44" t="s">
        <v>2730</v>
      </c>
      <c r="CZJ4" s="44" t="s">
        <v>2731</v>
      </c>
      <c r="CZK4" s="44" t="s">
        <v>2732</v>
      </c>
      <c r="CZL4" s="44" t="s">
        <v>2733</v>
      </c>
      <c r="CZM4" s="44" t="s">
        <v>2734</v>
      </c>
      <c r="CZN4" s="44" t="s">
        <v>2735</v>
      </c>
      <c r="CZO4" s="44" t="s">
        <v>2736</v>
      </c>
      <c r="CZP4" s="44" t="s">
        <v>2737</v>
      </c>
      <c r="CZQ4" s="44" t="s">
        <v>2738</v>
      </c>
      <c r="CZR4" s="44" t="s">
        <v>2739</v>
      </c>
      <c r="CZS4" s="44" t="s">
        <v>2740</v>
      </c>
      <c r="CZT4" s="44" t="s">
        <v>2741</v>
      </c>
      <c r="CZU4" s="44" t="s">
        <v>2742</v>
      </c>
      <c r="CZV4" s="44" t="s">
        <v>2743</v>
      </c>
      <c r="CZW4" s="44" t="s">
        <v>2744</v>
      </c>
      <c r="CZX4" s="44" t="s">
        <v>2745</v>
      </c>
      <c r="CZY4" s="44" t="s">
        <v>2746</v>
      </c>
      <c r="CZZ4" s="44" t="s">
        <v>2747</v>
      </c>
      <c r="DAA4" s="44" t="s">
        <v>2748</v>
      </c>
      <c r="DAB4" s="44" t="s">
        <v>2749</v>
      </c>
      <c r="DAC4" s="44" t="s">
        <v>2750</v>
      </c>
      <c r="DAD4" s="44" t="s">
        <v>2751</v>
      </c>
      <c r="DAE4" s="44" t="s">
        <v>2752</v>
      </c>
      <c r="DAF4" s="44" t="s">
        <v>2753</v>
      </c>
      <c r="DAG4" s="44" t="s">
        <v>2754</v>
      </c>
      <c r="DAH4" s="44" t="s">
        <v>2755</v>
      </c>
      <c r="DAI4" s="44" t="s">
        <v>2756</v>
      </c>
      <c r="DAJ4" s="44" t="s">
        <v>2757</v>
      </c>
      <c r="DAK4" s="44" t="s">
        <v>2758</v>
      </c>
      <c r="DAL4" s="44" t="s">
        <v>2759</v>
      </c>
      <c r="DAM4" s="44" t="s">
        <v>2760</v>
      </c>
      <c r="DAN4" s="44" t="s">
        <v>2761</v>
      </c>
      <c r="DAO4" s="44" t="s">
        <v>2762</v>
      </c>
      <c r="DAP4" s="44" t="s">
        <v>2763</v>
      </c>
      <c r="DAQ4" s="44" t="s">
        <v>2764</v>
      </c>
      <c r="DAR4" s="44" t="s">
        <v>2765</v>
      </c>
      <c r="DAS4" s="44" t="s">
        <v>2766</v>
      </c>
      <c r="DAT4" s="44" t="s">
        <v>2767</v>
      </c>
      <c r="DAU4" s="44" t="s">
        <v>2768</v>
      </c>
      <c r="DAV4" s="44" t="s">
        <v>2769</v>
      </c>
      <c r="DAW4" s="44" t="s">
        <v>2770</v>
      </c>
      <c r="DAX4" s="44" t="s">
        <v>2771</v>
      </c>
      <c r="DAY4" s="44" t="s">
        <v>2772</v>
      </c>
      <c r="DAZ4" s="44" t="s">
        <v>2773</v>
      </c>
      <c r="DBA4" s="44" t="s">
        <v>2774</v>
      </c>
      <c r="DBB4" s="44" t="s">
        <v>2775</v>
      </c>
      <c r="DBC4" s="44" t="s">
        <v>2776</v>
      </c>
      <c r="DBD4" s="44" t="s">
        <v>2777</v>
      </c>
      <c r="DBE4" s="44" t="s">
        <v>2778</v>
      </c>
      <c r="DBF4" s="44" t="s">
        <v>2779</v>
      </c>
      <c r="DBG4" s="44" t="s">
        <v>2780</v>
      </c>
      <c r="DBH4" s="44" t="s">
        <v>2781</v>
      </c>
      <c r="DBI4" s="44" t="s">
        <v>2782</v>
      </c>
      <c r="DBJ4" s="44" t="s">
        <v>2783</v>
      </c>
      <c r="DBK4" s="44" t="s">
        <v>2784</v>
      </c>
      <c r="DBL4" s="44" t="s">
        <v>2785</v>
      </c>
      <c r="DBM4" s="44" t="s">
        <v>2786</v>
      </c>
      <c r="DBN4" s="44" t="s">
        <v>2787</v>
      </c>
      <c r="DBO4" s="44" t="s">
        <v>2788</v>
      </c>
      <c r="DBP4" s="44" t="s">
        <v>2789</v>
      </c>
      <c r="DBQ4" s="44" t="s">
        <v>2790</v>
      </c>
      <c r="DBR4" s="44" t="s">
        <v>2791</v>
      </c>
      <c r="DBS4" s="44" t="s">
        <v>2792</v>
      </c>
      <c r="DBT4" s="44" t="s">
        <v>2793</v>
      </c>
      <c r="DBU4" s="44" t="s">
        <v>2794</v>
      </c>
      <c r="DBV4" s="44" t="s">
        <v>2795</v>
      </c>
      <c r="DBW4" s="44" t="s">
        <v>2796</v>
      </c>
      <c r="DBX4" s="44" t="s">
        <v>2797</v>
      </c>
      <c r="DBY4" s="44" t="s">
        <v>2798</v>
      </c>
      <c r="DBZ4" s="44" t="s">
        <v>2799</v>
      </c>
      <c r="DCA4" s="44" t="s">
        <v>2800</v>
      </c>
      <c r="DCB4" s="44" t="s">
        <v>2801</v>
      </c>
      <c r="DCC4" s="44" t="s">
        <v>2802</v>
      </c>
      <c r="DCD4" s="44" t="s">
        <v>2803</v>
      </c>
      <c r="DCE4" s="44" t="s">
        <v>2804</v>
      </c>
      <c r="DCF4" s="44" t="s">
        <v>2805</v>
      </c>
      <c r="DCG4" s="44" t="s">
        <v>2806</v>
      </c>
      <c r="DCH4" s="44" t="s">
        <v>2807</v>
      </c>
      <c r="DCI4" s="44" t="s">
        <v>2808</v>
      </c>
      <c r="DCJ4" s="44" t="s">
        <v>2809</v>
      </c>
      <c r="DCK4" s="44" t="s">
        <v>2810</v>
      </c>
      <c r="DCL4" s="44" t="s">
        <v>2811</v>
      </c>
      <c r="DCM4" s="44" t="s">
        <v>2812</v>
      </c>
      <c r="DCN4" s="44" t="s">
        <v>2813</v>
      </c>
      <c r="DCO4" s="44" t="s">
        <v>2814</v>
      </c>
      <c r="DCP4" s="44" t="s">
        <v>2815</v>
      </c>
      <c r="DCQ4" s="44" t="s">
        <v>2816</v>
      </c>
      <c r="DCR4" s="44" t="s">
        <v>2817</v>
      </c>
      <c r="DCS4" s="44" t="s">
        <v>2818</v>
      </c>
      <c r="DCT4" s="44" t="s">
        <v>2819</v>
      </c>
      <c r="DCU4" s="44" t="s">
        <v>2820</v>
      </c>
      <c r="DCV4" s="44" t="s">
        <v>2821</v>
      </c>
      <c r="DCW4" s="44" t="s">
        <v>2822</v>
      </c>
      <c r="DCX4" s="44" t="s">
        <v>2823</v>
      </c>
      <c r="DCY4" s="44" t="s">
        <v>2824</v>
      </c>
      <c r="DCZ4" s="44" t="s">
        <v>2825</v>
      </c>
      <c r="DDA4" s="44" t="s">
        <v>2826</v>
      </c>
      <c r="DDB4" s="44" t="s">
        <v>2827</v>
      </c>
      <c r="DDC4" s="44" t="s">
        <v>2828</v>
      </c>
      <c r="DDD4" s="44" t="s">
        <v>2829</v>
      </c>
      <c r="DDE4" s="44" t="s">
        <v>2830</v>
      </c>
      <c r="DDF4" s="44" t="s">
        <v>2831</v>
      </c>
      <c r="DDG4" s="44" t="s">
        <v>2832</v>
      </c>
      <c r="DDH4" s="44" t="s">
        <v>2833</v>
      </c>
      <c r="DDI4" s="44" t="s">
        <v>2834</v>
      </c>
      <c r="DDJ4" s="44" t="s">
        <v>2835</v>
      </c>
      <c r="DDK4" s="44" t="s">
        <v>2836</v>
      </c>
      <c r="DDL4" s="44" t="s">
        <v>2837</v>
      </c>
      <c r="DDM4" s="44" t="s">
        <v>2838</v>
      </c>
      <c r="DDN4" s="44" t="s">
        <v>2839</v>
      </c>
      <c r="DDO4" s="44" t="s">
        <v>2840</v>
      </c>
      <c r="DDP4" s="44" t="s">
        <v>2841</v>
      </c>
      <c r="DDQ4" s="44" t="s">
        <v>2842</v>
      </c>
      <c r="DDR4" s="44" t="s">
        <v>2843</v>
      </c>
      <c r="DDS4" s="44" t="s">
        <v>2844</v>
      </c>
      <c r="DDT4" s="44" t="s">
        <v>2845</v>
      </c>
      <c r="DDU4" s="44" t="s">
        <v>2846</v>
      </c>
      <c r="DDV4" s="44" t="s">
        <v>2847</v>
      </c>
      <c r="DDW4" s="44" t="s">
        <v>2848</v>
      </c>
      <c r="DDX4" s="44" t="s">
        <v>2849</v>
      </c>
      <c r="DDY4" s="44" t="s">
        <v>2850</v>
      </c>
      <c r="DDZ4" s="44" t="s">
        <v>2851</v>
      </c>
      <c r="DEA4" s="44" t="s">
        <v>2852</v>
      </c>
      <c r="DEB4" s="44" t="s">
        <v>2853</v>
      </c>
      <c r="DEC4" s="44" t="s">
        <v>2854</v>
      </c>
      <c r="DED4" s="44" t="s">
        <v>2855</v>
      </c>
      <c r="DEE4" s="44" t="s">
        <v>2856</v>
      </c>
      <c r="DEF4" s="44" t="s">
        <v>2857</v>
      </c>
      <c r="DEG4" s="44" t="s">
        <v>2858</v>
      </c>
      <c r="DEH4" s="44" t="s">
        <v>2859</v>
      </c>
      <c r="DEI4" s="44" t="s">
        <v>2860</v>
      </c>
      <c r="DEJ4" s="44" t="s">
        <v>2861</v>
      </c>
      <c r="DEK4" s="44" t="s">
        <v>2862</v>
      </c>
      <c r="DEL4" s="44" t="s">
        <v>2863</v>
      </c>
      <c r="DEM4" s="44" t="s">
        <v>2864</v>
      </c>
      <c r="DEN4" s="44" t="s">
        <v>2865</v>
      </c>
      <c r="DEO4" s="44" t="s">
        <v>2866</v>
      </c>
      <c r="DEP4" s="44" t="s">
        <v>2867</v>
      </c>
      <c r="DEQ4" s="44" t="s">
        <v>2868</v>
      </c>
      <c r="DER4" s="44" t="s">
        <v>2869</v>
      </c>
      <c r="DES4" s="44" t="s">
        <v>2870</v>
      </c>
      <c r="DET4" s="44" t="s">
        <v>2871</v>
      </c>
      <c r="DEU4" s="44" t="s">
        <v>2872</v>
      </c>
      <c r="DEV4" s="44" t="s">
        <v>2873</v>
      </c>
      <c r="DEW4" s="44" t="s">
        <v>2874</v>
      </c>
      <c r="DEX4" s="44" t="s">
        <v>2875</v>
      </c>
      <c r="DEY4" s="44" t="s">
        <v>2876</v>
      </c>
      <c r="DEZ4" s="44" t="s">
        <v>2877</v>
      </c>
      <c r="DFA4" s="44" t="s">
        <v>2878</v>
      </c>
      <c r="DFB4" s="44" t="s">
        <v>2879</v>
      </c>
      <c r="DFC4" s="44" t="s">
        <v>2880</v>
      </c>
      <c r="DFD4" s="44" t="s">
        <v>2881</v>
      </c>
      <c r="DFE4" s="44" t="s">
        <v>2882</v>
      </c>
      <c r="DFF4" s="44" t="s">
        <v>2883</v>
      </c>
      <c r="DFG4" s="44" t="s">
        <v>2884</v>
      </c>
      <c r="DFH4" s="44" t="s">
        <v>2885</v>
      </c>
      <c r="DFI4" s="44" t="s">
        <v>2886</v>
      </c>
      <c r="DFJ4" s="44" t="s">
        <v>2887</v>
      </c>
      <c r="DFK4" s="44" t="s">
        <v>2888</v>
      </c>
      <c r="DFL4" s="44" t="s">
        <v>2889</v>
      </c>
      <c r="DFM4" s="44" t="s">
        <v>2890</v>
      </c>
      <c r="DFN4" s="44" t="s">
        <v>2891</v>
      </c>
      <c r="DFO4" s="44" t="s">
        <v>2892</v>
      </c>
      <c r="DFP4" s="44" t="s">
        <v>2893</v>
      </c>
      <c r="DFQ4" s="44" t="s">
        <v>2894</v>
      </c>
      <c r="DFR4" s="44" t="s">
        <v>2895</v>
      </c>
      <c r="DFS4" s="44" t="s">
        <v>2896</v>
      </c>
      <c r="DFT4" s="44" t="s">
        <v>2897</v>
      </c>
      <c r="DFU4" s="44" t="s">
        <v>2898</v>
      </c>
      <c r="DFV4" s="44" t="s">
        <v>2899</v>
      </c>
      <c r="DFW4" s="44" t="s">
        <v>2900</v>
      </c>
      <c r="DFX4" s="44" t="s">
        <v>2901</v>
      </c>
      <c r="DFY4" s="44" t="s">
        <v>2902</v>
      </c>
      <c r="DFZ4" s="44" t="s">
        <v>2903</v>
      </c>
      <c r="DGA4" s="44" t="s">
        <v>2904</v>
      </c>
      <c r="DGB4" s="44" t="s">
        <v>2905</v>
      </c>
      <c r="DGC4" s="44" t="s">
        <v>2906</v>
      </c>
      <c r="DGD4" s="44" t="s">
        <v>2907</v>
      </c>
      <c r="DGE4" s="44" t="s">
        <v>2908</v>
      </c>
      <c r="DGF4" s="44" t="s">
        <v>2909</v>
      </c>
      <c r="DGG4" s="44" t="s">
        <v>2910</v>
      </c>
      <c r="DGH4" s="44" t="s">
        <v>2911</v>
      </c>
      <c r="DGI4" s="44" t="s">
        <v>2912</v>
      </c>
      <c r="DGJ4" s="44" t="s">
        <v>2913</v>
      </c>
      <c r="DGK4" s="44" t="s">
        <v>2914</v>
      </c>
      <c r="DGL4" s="44" t="s">
        <v>2915</v>
      </c>
      <c r="DGM4" s="44" t="s">
        <v>2916</v>
      </c>
      <c r="DGN4" s="44" t="s">
        <v>2917</v>
      </c>
      <c r="DGO4" s="44" t="s">
        <v>2918</v>
      </c>
      <c r="DGP4" s="44" t="s">
        <v>2919</v>
      </c>
      <c r="DGQ4" s="44" t="s">
        <v>2920</v>
      </c>
      <c r="DGR4" s="44" t="s">
        <v>2921</v>
      </c>
      <c r="DGS4" s="44" t="s">
        <v>2922</v>
      </c>
      <c r="DGT4" s="44" t="s">
        <v>2923</v>
      </c>
      <c r="DGU4" s="44" t="s">
        <v>2924</v>
      </c>
      <c r="DGV4" s="44" t="s">
        <v>2925</v>
      </c>
      <c r="DGW4" s="44" t="s">
        <v>2926</v>
      </c>
      <c r="DGX4" s="44" t="s">
        <v>2927</v>
      </c>
      <c r="DGY4" s="44" t="s">
        <v>2928</v>
      </c>
      <c r="DGZ4" s="44" t="s">
        <v>2929</v>
      </c>
      <c r="DHA4" s="44" t="s">
        <v>2930</v>
      </c>
      <c r="DHB4" s="44" t="s">
        <v>2931</v>
      </c>
      <c r="DHC4" s="44" t="s">
        <v>2932</v>
      </c>
      <c r="DHD4" s="44" t="s">
        <v>2933</v>
      </c>
      <c r="DHE4" s="44" t="s">
        <v>2934</v>
      </c>
      <c r="DHF4" s="44" t="s">
        <v>2935</v>
      </c>
      <c r="DHG4" s="44" t="s">
        <v>2936</v>
      </c>
      <c r="DHH4" s="44" t="s">
        <v>2937</v>
      </c>
      <c r="DHI4" s="44" t="s">
        <v>2938</v>
      </c>
      <c r="DHJ4" s="44" t="s">
        <v>2939</v>
      </c>
      <c r="DHK4" s="44" t="s">
        <v>2940</v>
      </c>
      <c r="DHL4" s="44" t="s">
        <v>2941</v>
      </c>
      <c r="DHM4" s="44" t="s">
        <v>2942</v>
      </c>
      <c r="DHN4" s="44" t="s">
        <v>2943</v>
      </c>
      <c r="DHO4" s="44" t="s">
        <v>2944</v>
      </c>
      <c r="DHP4" s="44" t="s">
        <v>2945</v>
      </c>
      <c r="DHQ4" s="44" t="s">
        <v>2946</v>
      </c>
      <c r="DHR4" s="44" t="s">
        <v>2947</v>
      </c>
      <c r="DHS4" s="44" t="s">
        <v>2948</v>
      </c>
      <c r="DHT4" s="44" t="s">
        <v>2949</v>
      </c>
      <c r="DHU4" s="44" t="s">
        <v>2950</v>
      </c>
      <c r="DHV4" s="44" t="s">
        <v>2951</v>
      </c>
      <c r="DHW4" s="44" t="s">
        <v>2952</v>
      </c>
      <c r="DHX4" s="44" t="s">
        <v>2953</v>
      </c>
      <c r="DHY4" s="44" t="s">
        <v>2954</v>
      </c>
      <c r="DHZ4" s="44" t="s">
        <v>2955</v>
      </c>
      <c r="DIA4" s="44" t="s">
        <v>2956</v>
      </c>
      <c r="DIB4" s="44" t="s">
        <v>2957</v>
      </c>
      <c r="DIC4" s="44" t="s">
        <v>2958</v>
      </c>
      <c r="DID4" s="44" t="s">
        <v>2959</v>
      </c>
      <c r="DIE4" s="44" t="s">
        <v>2960</v>
      </c>
      <c r="DIF4" s="44" t="s">
        <v>2961</v>
      </c>
      <c r="DIG4" s="44" t="s">
        <v>2962</v>
      </c>
      <c r="DIH4" s="44" t="s">
        <v>2963</v>
      </c>
      <c r="DII4" s="44" t="s">
        <v>2964</v>
      </c>
      <c r="DIJ4" s="44" t="s">
        <v>2965</v>
      </c>
      <c r="DIK4" s="44" t="s">
        <v>2966</v>
      </c>
      <c r="DIL4" s="44" t="s">
        <v>2967</v>
      </c>
      <c r="DIM4" s="44" t="s">
        <v>2968</v>
      </c>
      <c r="DIN4" s="44" t="s">
        <v>2969</v>
      </c>
      <c r="DIO4" s="44" t="s">
        <v>2970</v>
      </c>
      <c r="DIP4" s="44" t="s">
        <v>2971</v>
      </c>
      <c r="DIQ4" s="44" t="s">
        <v>2972</v>
      </c>
      <c r="DIR4" s="44" t="s">
        <v>2973</v>
      </c>
      <c r="DIS4" s="44" t="s">
        <v>2974</v>
      </c>
      <c r="DIT4" s="44" t="s">
        <v>2975</v>
      </c>
      <c r="DIU4" s="44" t="s">
        <v>2976</v>
      </c>
      <c r="DIV4" s="44" t="s">
        <v>2977</v>
      </c>
      <c r="DIW4" s="44" t="s">
        <v>2978</v>
      </c>
      <c r="DIX4" s="44" t="s">
        <v>2979</v>
      </c>
      <c r="DIY4" s="44" t="s">
        <v>2980</v>
      </c>
      <c r="DIZ4" s="44" t="s">
        <v>2981</v>
      </c>
      <c r="DJA4" s="44" t="s">
        <v>2982</v>
      </c>
      <c r="DJB4" s="44" t="s">
        <v>2983</v>
      </c>
      <c r="DJC4" s="44" t="s">
        <v>2984</v>
      </c>
      <c r="DJD4" s="44" t="s">
        <v>2985</v>
      </c>
      <c r="DJE4" s="44" t="s">
        <v>2986</v>
      </c>
      <c r="DJF4" s="44" t="s">
        <v>2987</v>
      </c>
      <c r="DJG4" s="44" t="s">
        <v>2988</v>
      </c>
      <c r="DJH4" s="44" t="s">
        <v>2989</v>
      </c>
      <c r="DJI4" s="44" t="s">
        <v>2990</v>
      </c>
      <c r="DJJ4" s="44" t="s">
        <v>2991</v>
      </c>
      <c r="DJK4" s="44" t="s">
        <v>2992</v>
      </c>
      <c r="DJL4" s="44" t="s">
        <v>2993</v>
      </c>
      <c r="DJM4" s="44" t="s">
        <v>2994</v>
      </c>
      <c r="DJN4" s="44" t="s">
        <v>2995</v>
      </c>
      <c r="DJO4" s="44" t="s">
        <v>2996</v>
      </c>
      <c r="DJP4" s="44" t="s">
        <v>2997</v>
      </c>
      <c r="DJQ4" s="44" t="s">
        <v>2998</v>
      </c>
      <c r="DJR4" s="44" t="s">
        <v>2999</v>
      </c>
      <c r="DJS4" s="44" t="s">
        <v>3000</v>
      </c>
      <c r="DJT4" s="44" t="s">
        <v>3001</v>
      </c>
      <c r="DJU4" s="44" t="s">
        <v>3002</v>
      </c>
      <c r="DJV4" s="44" t="s">
        <v>3003</v>
      </c>
      <c r="DJW4" s="44" t="s">
        <v>3004</v>
      </c>
      <c r="DJX4" s="44" t="s">
        <v>3005</v>
      </c>
      <c r="DJY4" s="44" t="s">
        <v>3006</v>
      </c>
      <c r="DJZ4" s="44" t="s">
        <v>3007</v>
      </c>
      <c r="DKA4" s="44" t="s">
        <v>3008</v>
      </c>
      <c r="DKB4" s="44" t="s">
        <v>3009</v>
      </c>
      <c r="DKC4" s="44" t="s">
        <v>3010</v>
      </c>
      <c r="DKD4" s="44" t="s">
        <v>3011</v>
      </c>
      <c r="DKE4" s="44" t="s">
        <v>3012</v>
      </c>
      <c r="DKF4" s="44" t="s">
        <v>3013</v>
      </c>
      <c r="DKG4" s="44" t="s">
        <v>3014</v>
      </c>
      <c r="DKH4" s="44" t="s">
        <v>3015</v>
      </c>
      <c r="DKI4" s="44" t="s">
        <v>3016</v>
      </c>
      <c r="DKJ4" s="44" t="s">
        <v>3017</v>
      </c>
      <c r="DKK4" s="44" t="s">
        <v>3018</v>
      </c>
      <c r="DKL4" s="44" t="s">
        <v>3019</v>
      </c>
      <c r="DKM4" s="44" t="s">
        <v>3020</v>
      </c>
      <c r="DKN4" s="44" t="s">
        <v>3021</v>
      </c>
      <c r="DKO4" s="44" t="s">
        <v>3022</v>
      </c>
      <c r="DKP4" s="44" t="s">
        <v>3023</v>
      </c>
      <c r="DKQ4" s="44" t="s">
        <v>3024</v>
      </c>
      <c r="DKR4" s="44" t="s">
        <v>3025</v>
      </c>
      <c r="DKS4" s="44" t="s">
        <v>3026</v>
      </c>
      <c r="DKT4" s="44" t="s">
        <v>3027</v>
      </c>
      <c r="DKU4" s="44" t="s">
        <v>3028</v>
      </c>
      <c r="DKV4" s="44" t="s">
        <v>3029</v>
      </c>
      <c r="DKW4" s="44" t="s">
        <v>3030</v>
      </c>
      <c r="DKX4" s="44" t="s">
        <v>3031</v>
      </c>
      <c r="DKY4" s="44" t="s">
        <v>3032</v>
      </c>
      <c r="DKZ4" s="44" t="s">
        <v>3033</v>
      </c>
      <c r="DLA4" s="44" t="s">
        <v>3034</v>
      </c>
      <c r="DLB4" s="44" t="s">
        <v>3035</v>
      </c>
      <c r="DLC4" s="44" t="s">
        <v>3036</v>
      </c>
      <c r="DLD4" s="44" t="s">
        <v>3037</v>
      </c>
      <c r="DLE4" s="44" t="s">
        <v>3038</v>
      </c>
      <c r="DLF4" s="44" t="s">
        <v>3039</v>
      </c>
      <c r="DLG4" s="44" t="s">
        <v>3040</v>
      </c>
      <c r="DLH4" s="44" t="s">
        <v>3041</v>
      </c>
      <c r="DLI4" s="44" t="s">
        <v>3042</v>
      </c>
      <c r="DLJ4" s="44" t="s">
        <v>3043</v>
      </c>
      <c r="DLK4" s="44" t="s">
        <v>3044</v>
      </c>
      <c r="DLL4" s="44" t="s">
        <v>3045</v>
      </c>
      <c r="DLM4" s="44" t="s">
        <v>3046</v>
      </c>
      <c r="DLN4" s="44" t="s">
        <v>3047</v>
      </c>
      <c r="DLO4" s="44" t="s">
        <v>3048</v>
      </c>
      <c r="DLP4" s="44" t="s">
        <v>3049</v>
      </c>
      <c r="DLQ4" s="44" t="s">
        <v>3050</v>
      </c>
      <c r="DLR4" s="44" t="s">
        <v>3051</v>
      </c>
      <c r="DLS4" s="44" t="s">
        <v>3052</v>
      </c>
      <c r="DLT4" s="44" t="s">
        <v>3053</v>
      </c>
      <c r="DLU4" s="44" t="s">
        <v>3054</v>
      </c>
      <c r="DLV4" s="44" t="s">
        <v>3055</v>
      </c>
      <c r="DLW4" s="44" t="s">
        <v>3056</v>
      </c>
      <c r="DLX4" s="44" t="s">
        <v>3057</v>
      </c>
      <c r="DLY4" s="44" t="s">
        <v>3058</v>
      </c>
      <c r="DLZ4" s="44" t="s">
        <v>3059</v>
      </c>
      <c r="DMA4" s="44" t="s">
        <v>3060</v>
      </c>
      <c r="DMB4" s="44" t="s">
        <v>3061</v>
      </c>
      <c r="DMC4" s="44" t="s">
        <v>3062</v>
      </c>
      <c r="DMD4" s="44" t="s">
        <v>3063</v>
      </c>
      <c r="DME4" s="44" t="s">
        <v>3064</v>
      </c>
      <c r="DMF4" s="44" t="s">
        <v>3065</v>
      </c>
      <c r="DMG4" s="44" t="s">
        <v>3066</v>
      </c>
      <c r="DMH4" s="44" t="s">
        <v>3067</v>
      </c>
      <c r="DMI4" s="44" t="s">
        <v>3068</v>
      </c>
      <c r="DMJ4" s="44" t="s">
        <v>3069</v>
      </c>
      <c r="DMK4" s="44" t="s">
        <v>3070</v>
      </c>
      <c r="DML4" s="44" t="s">
        <v>3071</v>
      </c>
      <c r="DMM4" s="44" t="s">
        <v>3072</v>
      </c>
      <c r="DMN4" s="44" t="s">
        <v>3073</v>
      </c>
      <c r="DMO4" s="44" t="s">
        <v>3074</v>
      </c>
      <c r="DMP4" s="44" t="s">
        <v>3075</v>
      </c>
      <c r="DMQ4" s="44" t="s">
        <v>3076</v>
      </c>
      <c r="DMR4" s="44" t="s">
        <v>3077</v>
      </c>
      <c r="DMS4" s="44" t="s">
        <v>3078</v>
      </c>
      <c r="DMT4" s="44" t="s">
        <v>3079</v>
      </c>
      <c r="DMU4" s="44" t="s">
        <v>3080</v>
      </c>
      <c r="DMV4" s="44" t="s">
        <v>3081</v>
      </c>
      <c r="DMW4" s="44" t="s">
        <v>3082</v>
      </c>
      <c r="DMX4" s="44" t="s">
        <v>3083</v>
      </c>
      <c r="DMY4" s="44" t="s">
        <v>3084</v>
      </c>
      <c r="DMZ4" s="44" t="s">
        <v>3085</v>
      </c>
      <c r="DNA4" s="44" t="s">
        <v>3086</v>
      </c>
      <c r="DNB4" s="44" t="s">
        <v>3087</v>
      </c>
      <c r="DNC4" s="44" t="s">
        <v>3088</v>
      </c>
      <c r="DND4" s="44" t="s">
        <v>3089</v>
      </c>
      <c r="DNE4" s="44" t="s">
        <v>3090</v>
      </c>
      <c r="DNF4" s="44" t="s">
        <v>3091</v>
      </c>
      <c r="DNG4" s="44" t="s">
        <v>3092</v>
      </c>
      <c r="DNH4" s="44" t="s">
        <v>3093</v>
      </c>
      <c r="DNI4" s="44" t="s">
        <v>3094</v>
      </c>
      <c r="DNJ4" s="44" t="s">
        <v>3095</v>
      </c>
      <c r="DNK4" s="44" t="s">
        <v>3096</v>
      </c>
      <c r="DNL4" s="44" t="s">
        <v>3097</v>
      </c>
      <c r="DNM4" s="44" t="s">
        <v>3098</v>
      </c>
      <c r="DNN4" s="44" t="s">
        <v>3099</v>
      </c>
      <c r="DNO4" s="44" t="s">
        <v>3100</v>
      </c>
      <c r="DNP4" s="44" t="s">
        <v>3101</v>
      </c>
      <c r="DNQ4" s="44" t="s">
        <v>3102</v>
      </c>
      <c r="DNR4" s="44" t="s">
        <v>3103</v>
      </c>
      <c r="DNS4" s="44" t="s">
        <v>3104</v>
      </c>
      <c r="DNT4" s="44" t="s">
        <v>3105</v>
      </c>
      <c r="DNU4" s="44" t="s">
        <v>3106</v>
      </c>
      <c r="DNV4" s="44" t="s">
        <v>3107</v>
      </c>
      <c r="DNW4" s="44" t="s">
        <v>3108</v>
      </c>
      <c r="DNX4" s="44" t="s">
        <v>3109</v>
      </c>
      <c r="DNY4" s="44" t="s">
        <v>3110</v>
      </c>
      <c r="DNZ4" s="44" t="s">
        <v>3111</v>
      </c>
      <c r="DOA4" s="44" t="s">
        <v>3112</v>
      </c>
      <c r="DOB4" s="44" t="s">
        <v>3113</v>
      </c>
      <c r="DOC4" s="44" t="s">
        <v>3114</v>
      </c>
      <c r="DOD4" s="44" t="s">
        <v>3115</v>
      </c>
      <c r="DOE4" s="44" t="s">
        <v>3116</v>
      </c>
      <c r="DOF4" s="44" t="s">
        <v>3117</v>
      </c>
      <c r="DOG4" s="44" t="s">
        <v>3118</v>
      </c>
      <c r="DOH4" s="44" t="s">
        <v>3119</v>
      </c>
      <c r="DOI4" s="44" t="s">
        <v>3120</v>
      </c>
      <c r="DOJ4" s="44" t="s">
        <v>3121</v>
      </c>
      <c r="DOK4" s="44" t="s">
        <v>3122</v>
      </c>
      <c r="DOL4" s="44" t="s">
        <v>3123</v>
      </c>
      <c r="DOM4" s="44" t="s">
        <v>3124</v>
      </c>
      <c r="DON4" s="44" t="s">
        <v>3125</v>
      </c>
      <c r="DOO4" s="44" t="s">
        <v>3126</v>
      </c>
      <c r="DOP4" s="44" t="s">
        <v>3127</v>
      </c>
      <c r="DOQ4" s="44" t="s">
        <v>3128</v>
      </c>
      <c r="DOR4" s="44" t="s">
        <v>3129</v>
      </c>
      <c r="DOS4" s="44" t="s">
        <v>3130</v>
      </c>
      <c r="DOT4" s="44" t="s">
        <v>3131</v>
      </c>
      <c r="DOU4" s="44" t="s">
        <v>3132</v>
      </c>
      <c r="DOV4" s="44" t="s">
        <v>3133</v>
      </c>
      <c r="DOW4" s="44" t="s">
        <v>3134</v>
      </c>
      <c r="DOX4" s="44" t="s">
        <v>3135</v>
      </c>
      <c r="DOY4" s="44" t="s">
        <v>3136</v>
      </c>
      <c r="DOZ4" s="44" t="s">
        <v>3137</v>
      </c>
      <c r="DPA4" s="44" t="s">
        <v>3138</v>
      </c>
      <c r="DPB4" s="44" t="s">
        <v>3139</v>
      </c>
      <c r="DPC4" s="44" t="s">
        <v>3140</v>
      </c>
      <c r="DPD4" s="44" t="s">
        <v>3141</v>
      </c>
      <c r="DPE4" s="44" t="s">
        <v>3142</v>
      </c>
      <c r="DPF4" s="44" t="s">
        <v>3143</v>
      </c>
      <c r="DPG4" s="44" t="s">
        <v>3144</v>
      </c>
      <c r="DPH4" s="44" t="s">
        <v>3145</v>
      </c>
      <c r="DPI4" s="44" t="s">
        <v>3146</v>
      </c>
      <c r="DPJ4" s="44" t="s">
        <v>3147</v>
      </c>
      <c r="DPK4" s="44" t="s">
        <v>3148</v>
      </c>
      <c r="DPL4" s="44" t="s">
        <v>3149</v>
      </c>
      <c r="DPM4" s="44" t="s">
        <v>3150</v>
      </c>
      <c r="DPN4" s="44" t="s">
        <v>3151</v>
      </c>
      <c r="DPO4" s="44" t="s">
        <v>3152</v>
      </c>
      <c r="DPP4" s="44" t="s">
        <v>3153</v>
      </c>
      <c r="DPQ4" s="44" t="s">
        <v>3154</v>
      </c>
      <c r="DPR4" s="44" t="s">
        <v>3155</v>
      </c>
      <c r="DPS4" s="44" t="s">
        <v>3156</v>
      </c>
      <c r="DPT4" s="44" t="s">
        <v>3157</v>
      </c>
      <c r="DPU4" s="44" t="s">
        <v>3158</v>
      </c>
      <c r="DPV4" s="44" t="s">
        <v>3159</v>
      </c>
      <c r="DPW4" s="44" t="s">
        <v>3160</v>
      </c>
      <c r="DPX4" s="44" t="s">
        <v>3161</v>
      </c>
      <c r="DPY4" s="44" t="s">
        <v>3162</v>
      </c>
      <c r="DPZ4" s="44" t="s">
        <v>3163</v>
      </c>
      <c r="DQA4" s="44" t="s">
        <v>3164</v>
      </c>
      <c r="DQB4" s="44" t="s">
        <v>3165</v>
      </c>
      <c r="DQC4" s="44" t="s">
        <v>3166</v>
      </c>
      <c r="DQD4" s="44" t="s">
        <v>3167</v>
      </c>
      <c r="DQE4" s="44" t="s">
        <v>3168</v>
      </c>
      <c r="DQF4" s="44" t="s">
        <v>3169</v>
      </c>
      <c r="DQG4" s="44" t="s">
        <v>3170</v>
      </c>
      <c r="DQH4" s="44" t="s">
        <v>3171</v>
      </c>
      <c r="DQI4" s="44" t="s">
        <v>3172</v>
      </c>
      <c r="DQJ4" s="44" t="s">
        <v>3173</v>
      </c>
      <c r="DQK4" s="44" t="s">
        <v>3174</v>
      </c>
      <c r="DQL4" s="44" t="s">
        <v>3175</v>
      </c>
      <c r="DQM4" s="44" t="s">
        <v>3176</v>
      </c>
      <c r="DQN4" s="44" t="s">
        <v>3177</v>
      </c>
      <c r="DQO4" s="44" t="s">
        <v>3178</v>
      </c>
      <c r="DQP4" s="44" t="s">
        <v>3179</v>
      </c>
      <c r="DQQ4" s="44" t="s">
        <v>3180</v>
      </c>
      <c r="DQR4" s="44" t="s">
        <v>3181</v>
      </c>
      <c r="DQS4" s="44" t="s">
        <v>3182</v>
      </c>
      <c r="DQT4" s="44" t="s">
        <v>3183</v>
      </c>
      <c r="DQU4" s="44" t="s">
        <v>3184</v>
      </c>
      <c r="DQV4" s="44" t="s">
        <v>3185</v>
      </c>
      <c r="DQW4" s="44" t="s">
        <v>3186</v>
      </c>
      <c r="DQX4" s="44" t="s">
        <v>3187</v>
      </c>
      <c r="DQY4" s="44" t="s">
        <v>3188</v>
      </c>
      <c r="DQZ4" s="44" t="s">
        <v>3189</v>
      </c>
      <c r="DRA4" s="44" t="s">
        <v>3190</v>
      </c>
      <c r="DRB4" s="44" t="s">
        <v>3191</v>
      </c>
      <c r="DRC4" s="44" t="s">
        <v>3192</v>
      </c>
      <c r="DRD4" s="44" t="s">
        <v>3193</v>
      </c>
      <c r="DRE4" s="44" t="s">
        <v>3194</v>
      </c>
      <c r="DRF4" s="44" t="s">
        <v>3195</v>
      </c>
      <c r="DRG4" s="44" t="s">
        <v>3196</v>
      </c>
      <c r="DRH4" s="44" t="s">
        <v>3197</v>
      </c>
      <c r="DRI4" s="44" t="s">
        <v>3198</v>
      </c>
      <c r="DRJ4" s="44" t="s">
        <v>3199</v>
      </c>
      <c r="DRK4" s="44" t="s">
        <v>3200</v>
      </c>
      <c r="DRL4" s="44" t="s">
        <v>3201</v>
      </c>
      <c r="DRM4" s="44" t="s">
        <v>3202</v>
      </c>
      <c r="DRN4" s="44" t="s">
        <v>3203</v>
      </c>
      <c r="DRO4" s="44" t="s">
        <v>3204</v>
      </c>
      <c r="DRP4" s="44" t="s">
        <v>3205</v>
      </c>
      <c r="DRQ4" s="44" t="s">
        <v>3206</v>
      </c>
      <c r="DRR4" s="44" t="s">
        <v>3207</v>
      </c>
      <c r="DRS4" s="44" t="s">
        <v>3208</v>
      </c>
      <c r="DRT4" s="44" t="s">
        <v>3209</v>
      </c>
      <c r="DRU4" s="44" t="s">
        <v>3210</v>
      </c>
      <c r="DRV4" s="44" t="s">
        <v>3211</v>
      </c>
      <c r="DRW4" s="44" t="s">
        <v>3212</v>
      </c>
      <c r="DRX4" s="44" t="s">
        <v>3213</v>
      </c>
      <c r="DRY4" s="44" t="s">
        <v>3214</v>
      </c>
      <c r="DRZ4" s="44" t="s">
        <v>3215</v>
      </c>
      <c r="DSA4" s="44" t="s">
        <v>3216</v>
      </c>
      <c r="DSB4" s="44" t="s">
        <v>3217</v>
      </c>
      <c r="DSC4" s="44" t="s">
        <v>3218</v>
      </c>
      <c r="DSD4" s="44" t="s">
        <v>3219</v>
      </c>
      <c r="DSE4" s="44" t="s">
        <v>3220</v>
      </c>
      <c r="DSF4" s="44" t="s">
        <v>3221</v>
      </c>
      <c r="DSG4" s="44" t="s">
        <v>3222</v>
      </c>
      <c r="DSH4" s="44" t="s">
        <v>3223</v>
      </c>
      <c r="DSI4" s="44" t="s">
        <v>3224</v>
      </c>
      <c r="DSJ4" s="44" t="s">
        <v>3225</v>
      </c>
      <c r="DSK4" s="44" t="s">
        <v>3226</v>
      </c>
      <c r="DSL4" s="44" t="s">
        <v>3227</v>
      </c>
      <c r="DSM4" s="44" t="s">
        <v>3228</v>
      </c>
      <c r="DSN4" s="44" t="s">
        <v>3229</v>
      </c>
      <c r="DSO4" s="44" t="s">
        <v>3230</v>
      </c>
      <c r="DSP4" s="44" t="s">
        <v>3231</v>
      </c>
      <c r="DSQ4" s="44" t="s">
        <v>3232</v>
      </c>
      <c r="DSR4" s="44" t="s">
        <v>3233</v>
      </c>
      <c r="DSS4" s="44" t="s">
        <v>3234</v>
      </c>
      <c r="DST4" s="44" t="s">
        <v>3235</v>
      </c>
      <c r="DSU4" s="44" t="s">
        <v>3236</v>
      </c>
      <c r="DSV4" s="44" t="s">
        <v>3237</v>
      </c>
      <c r="DSW4" s="44" t="s">
        <v>3238</v>
      </c>
      <c r="DSX4" s="44" t="s">
        <v>3239</v>
      </c>
      <c r="DSY4" s="44" t="s">
        <v>3240</v>
      </c>
      <c r="DSZ4" s="44" t="s">
        <v>3241</v>
      </c>
      <c r="DTA4" s="44" t="s">
        <v>3242</v>
      </c>
      <c r="DTB4" s="44" t="s">
        <v>3243</v>
      </c>
      <c r="DTC4" s="44" t="s">
        <v>3244</v>
      </c>
      <c r="DTD4" s="44" t="s">
        <v>3245</v>
      </c>
      <c r="DTE4" s="44" t="s">
        <v>3246</v>
      </c>
      <c r="DTF4" s="44" t="s">
        <v>3247</v>
      </c>
      <c r="DTG4" s="44" t="s">
        <v>3248</v>
      </c>
      <c r="DTH4" s="44" t="s">
        <v>3249</v>
      </c>
      <c r="DTI4" s="44" t="s">
        <v>3250</v>
      </c>
      <c r="DTJ4" s="44" t="s">
        <v>3251</v>
      </c>
      <c r="DTK4" s="44" t="s">
        <v>3252</v>
      </c>
      <c r="DTL4" s="44" t="s">
        <v>3253</v>
      </c>
      <c r="DTM4" s="44" t="s">
        <v>3254</v>
      </c>
      <c r="DTN4" s="44" t="s">
        <v>3255</v>
      </c>
      <c r="DTO4" s="44" t="s">
        <v>3256</v>
      </c>
      <c r="DTP4" s="44" t="s">
        <v>3257</v>
      </c>
      <c r="DTQ4" s="44" t="s">
        <v>3258</v>
      </c>
      <c r="DTR4" s="44" t="s">
        <v>3259</v>
      </c>
      <c r="DTS4" s="44" t="s">
        <v>3260</v>
      </c>
      <c r="DTT4" s="44" t="s">
        <v>3261</v>
      </c>
      <c r="DTU4" s="44" t="s">
        <v>3262</v>
      </c>
      <c r="DTV4" s="44" t="s">
        <v>3263</v>
      </c>
      <c r="DTW4" s="44" t="s">
        <v>3264</v>
      </c>
      <c r="DTX4" s="44" t="s">
        <v>3265</v>
      </c>
      <c r="DTY4" s="44" t="s">
        <v>3266</v>
      </c>
      <c r="DTZ4" s="44" t="s">
        <v>3267</v>
      </c>
      <c r="DUA4" s="44" t="s">
        <v>3268</v>
      </c>
      <c r="DUB4" s="44" t="s">
        <v>3269</v>
      </c>
      <c r="DUC4" s="44" t="s">
        <v>3270</v>
      </c>
      <c r="DUD4" s="44" t="s">
        <v>3271</v>
      </c>
      <c r="DUE4" s="44" t="s">
        <v>3272</v>
      </c>
      <c r="DUF4" s="44" t="s">
        <v>3273</v>
      </c>
      <c r="DUG4" s="44" t="s">
        <v>3274</v>
      </c>
      <c r="DUH4" s="44" t="s">
        <v>3275</v>
      </c>
      <c r="DUI4" s="44" t="s">
        <v>3276</v>
      </c>
      <c r="DUJ4" s="44" t="s">
        <v>3277</v>
      </c>
      <c r="DUK4" s="44" t="s">
        <v>3278</v>
      </c>
      <c r="DUL4" s="44" t="s">
        <v>3279</v>
      </c>
      <c r="DUM4" s="44" t="s">
        <v>3280</v>
      </c>
      <c r="DUN4" s="44" t="s">
        <v>3281</v>
      </c>
      <c r="DUO4" s="44" t="s">
        <v>3282</v>
      </c>
      <c r="DUP4" s="44" t="s">
        <v>3283</v>
      </c>
      <c r="DUQ4" s="44" t="s">
        <v>3284</v>
      </c>
      <c r="DUR4" s="44" t="s">
        <v>3285</v>
      </c>
      <c r="DUS4" s="44" t="s">
        <v>3286</v>
      </c>
      <c r="DUT4" s="44" t="s">
        <v>3287</v>
      </c>
      <c r="DUU4" s="44" t="s">
        <v>3288</v>
      </c>
      <c r="DUV4" s="44" t="s">
        <v>3289</v>
      </c>
      <c r="DUW4" s="44" t="s">
        <v>3290</v>
      </c>
      <c r="DUX4" s="44" t="s">
        <v>3291</v>
      </c>
      <c r="DUY4" s="44" t="s">
        <v>3292</v>
      </c>
      <c r="DUZ4" s="44" t="s">
        <v>3293</v>
      </c>
      <c r="DVA4" s="44" t="s">
        <v>3294</v>
      </c>
      <c r="DVB4" s="44" t="s">
        <v>3295</v>
      </c>
      <c r="DVC4" s="44" t="s">
        <v>3296</v>
      </c>
      <c r="DVD4" s="44" t="s">
        <v>3297</v>
      </c>
      <c r="DVE4" s="44" t="s">
        <v>3298</v>
      </c>
      <c r="DVF4" s="44" t="s">
        <v>3299</v>
      </c>
      <c r="DVG4" s="44" t="s">
        <v>3300</v>
      </c>
      <c r="DVH4" s="44" t="s">
        <v>3301</v>
      </c>
      <c r="DVI4" s="44" t="s">
        <v>3302</v>
      </c>
      <c r="DVJ4" s="44" t="s">
        <v>3303</v>
      </c>
      <c r="DVK4" s="44" t="s">
        <v>3304</v>
      </c>
      <c r="DVL4" s="44" t="s">
        <v>3305</v>
      </c>
      <c r="DVM4" s="44" t="s">
        <v>3306</v>
      </c>
      <c r="DVN4" s="44" t="s">
        <v>3307</v>
      </c>
      <c r="DVO4" s="44" t="s">
        <v>3308</v>
      </c>
      <c r="DVP4" s="44" t="s">
        <v>3309</v>
      </c>
      <c r="DVQ4" s="44" t="s">
        <v>3310</v>
      </c>
      <c r="DVR4" s="44" t="s">
        <v>3311</v>
      </c>
      <c r="DVS4" s="44" t="s">
        <v>3312</v>
      </c>
      <c r="DVT4" s="44" t="s">
        <v>3313</v>
      </c>
      <c r="DVU4" s="44" t="s">
        <v>3314</v>
      </c>
      <c r="DVV4" s="44" t="s">
        <v>3315</v>
      </c>
      <c r="DVW4" s="44" t="s">
        <v>3316</v>
      </c>
      <c r="DVX4" s="44" t="s">
        <v>3317</v>
      </c>
      <c r="DVY4" s="44" t="s">
        <v>3318</v>
      </c>
      <c r="DVZ4" s="44" t="s">
        <v>3319</v>
      </c>
      <c r="DWA4" s="44" t="s">
        <v>3320</v>
      </c>
      <c r="DWB4" s="44" t="s">
        <v>3321</v>
      </c>
      <c r="DWC4" s="44" t="s">
        <v>3322</v>
      </c>
      <c r="DWD4" s="44" t="s">
        <v>3323</v>
      </c>
      <c r="DWE4" s="44" t="s">
        <v>3324</v>
      </c>
      <c r="DWF4" s="44" t="s">
        <v>3325</v>
      </c>
      <c r="DWG4" s="44" t="s">
        <v>3326</v>
      </c>
      <c r="DWH4" s="44" t="s">
        <v>3327</v>
      </c>
      <c r="DWI4" s="44" t="s">
        <v>3328</v>
      </c>
      <c r="DWJ4" s="44" t="s">
        <v>3329</v>
      </c>
      <c r="DWK4" s="44" t="s">
        <v>3330</v>
      </c>
      <c r="DWL4" s="44" t="s">
        <v>3331</v>
      </c>
      <c r="DWM4" s="44" t="s">
        <v>3332</v>
      </c>
      <c r="DWN4" s="44" t="s">
        <v>3333</v>
      </c>
      <c r="DWO4" s="44" t="s">
        <v>3334</v>
      </c>
      <c r="DWP4" s="44" t="s">
        <v>3335</v>
      </c>
      <c r="DWQ4" s="44" t="s">
        <v>3336</v>
      </c>
      <c r="DWR4" s="44" t="s">
        <v>3337</v>
      </c>
      <c r="DWS4" s="44" t="s">
        <v>3338</v>
      </c>
      <c r="DWT4" s="44" t="s">
        <v>3339</v>
      </c>
      <c r="DWU4" s="44" t="s">
        <v>3340</v>
      </c>
      <c r="DWV4" s="44" t="s">
        <v>3341</v>
      </c>
      <c r="DWW4" s="44" t="s">
        <v>3342</v>
      </c>
      <c r="DWX4" s="44" t="s">
        <v>3343</v>
      </c>
      <c r="DWY4" s="44" t="s">
        <v>3344</v>
      </c>
      <c r="DWZ4" s="44" t="s">
        <v>3345</v>
      </c>
      <c r="DXA4" s="44" t="s">
        <v>3346</v>
      </c>
      <c r="DXB4" s="44" t="s">
        <v>3347</v>
      </c>
      <c r="DXC4" s="44" t="s">
        <v>3348</v>
      </c>
      <c r="DXD4" s="44" t="s">
        <v>3349</v>
      </c>
      <c r="DXE4" s="44" t="s">
        <v>3350</v>
      </c>
      <c r="DXF4" s="44" t="s">
        <v>3351</v>
      </c>
      <c r="DXG4" s="44" t="s">
        <v>3352</v>
      </c>
      <c r="DXH4" s="44" t="s">
        <v>3353</v>
      </c>
      <c r="DXI4" s="44" t="s">
        <v>3354</v>
      </c>
      <c r="DXJ4" s="44" t="s">
        <v>3355</v>
      </c>
      <c r="DXK4" s="44" t="s">
        <v>3356</v>
      </c>
      <c r="DXL4" s="44" t="s">
        <v>3357</v>
      </c>
      <c r="DXM4" s="44" t="s">
        <v>3358</v>
      </c>
      <c r="DXN4" s="44" t="s">
        <v>3359</v>
      </c>
      <c r="DXO4" s="44" t="s">
        <v>3360</v>
      </c>
      <c r="DXP4" s="44" t="s">
        <v>3361</v>
      </c>
      <c r="DXQ4" s="44" t="s">
        <v>3362</v>
      </c>
      <c r="DXR4" s="44" t="s">
        <v>3363</v>
      </c>
      <c r="DXS4" s="44" t="s">
        <v>3364</v>
      </c>
      <c r="DXT4" s="44" t="s">
        <v>3365</v>
      </c>
      <c r="DXU4" s="44" t="s">
        <v>3366</v>
      </c>
      <c r="DXV4" s="44" t="s">
        <v>3367</v>
      </c>
      <c r="DXW4" s="44" t="s">
        <v>3368</v>
      </c>
      <c r="DXX4" s="44" t="s">
        <v>3369</v>
      </c>
      <c r="DXY4" s="44" t="s">
        <v>3370</v>
      </c>
      <c r="DXZ4" s="44" t="s">
        <v>3371</v>
      </c>
      <c r="DYA4" s="44" t="s">
        <v>3372</v>
      </c>
      <c r="DYB4" s="44" t="s">
        <v>3373</v>
      </c>
      <c r="DYC4" s="44" t="s">
        <v>3374</v>
      </c>
      <c r="DYD4" s="44" t="s">
        <v>3375</v>
      </c>
      <c r="DYE4" s="44" t="s">
        <v>3376</v>
      </c>
      <c r="DYF4" s="44" t="s">
        <v>3377</v>
      </c>
      <c r="DYG4" s="44" t="s">
        <v>3378</v>
      </c>
      <c r="DYH4" s="44" t="s">
        <v>3379</v>
      </c>
      <c r="DYI4" s="44" t="s">
        <v>3380</v>
      </c>
      <c r="DYJ4" s="44" t="s">
        <v>3381</v>
      </c>
      <c r="DYK4" s="44" t="s">
        <v>3382</v>
      </c>
      <c r="DYL4" s="44" t="s">
        <v>3383</v>
      </c>
      <c r="DYM4" s="44" t="s">
        <v>3384</v>
      </c>
      <c r="DYN4" s="44" t="s">
        <v>3385</v>
      </c>
      <c r="DYO4" s="44" t="s">
        <v>3386</v>
      </c>
      <c r="DYP4" s="44" t="s">
        <v>3387</v>
      </c>
      <c r="DYQ4" s="44" t="s">
        <v>3388</v>
      </c>
      <c r="DYR4" s="44" t="s">
        <v>3389</v>
      </c>
      <c r="DYS4" s="44" t="s">
        <v>3390</v>
      </c>
      <c r="DYT4" s="44" t="s">
        <v>3391</v>
      </c>
      <c r="DYU4" s="44" t="s">
        <v>3392</v>
      </c>
      <c r="DYV4" s="44" t="s">
        <v>3393</v>
      </c>
      <c r="DYW4" s="44" t="s">
        <v>3394</v>
      </c>
      <c r="DYX4" s="44" t="s">
        <v>3395</v>
      </c>
      <c r="DYY4" s="44" t="s">
        <v>3396</v>
      </c>
      <c r="DYZ4" s="44" t="s">
        <v>3397</v>
      </c>
      <c r="DZA4" s="44" t="s">
        <v>3398</v>
      </c>
      <c r="DZB4" s="44" t="s">
        <v>3399</v>
      </c>
      <c r="DZC4" s="44" t="s">
        <v>3400</v>
      </c>
      <c r="DZD4" s="44" t="s">
        <v>3401</v>
      </c>
      <c r="DZE4" s="44" t="s">
        <v>3402</v>
      </c>
      <c r="DZF4" s="44" t="s">
        <v>3403</v>
      </c>
      <c r="DZG4" s="44" t="s">
        <v>3404</v>
      </c>
      <c r="DZH4" s="44" t="s">
        <v>3405</v>
      </c>
      <c r="DZI4" s="44" t="s">
        <v>3406</v>
      </c>
      <c r="DZJ4" s="44" t="s">
        <v>3407</v>
      </c>
      <c r="DZK4" s="44" t="s">
        <v>3408</v>
      </c>
      <c r="DZL4" s="44" t="s">
        <v>3409</v>
      </c>
      <c r="DZM4" s="44" t="s">
        <v>3410</v>
      </c>
      <c r="DZN4" s="44" t="s">
        <v>3411</v>
      </c>
      <c r="DZO4" s="44" t="s">
        <v>3412</v>
      </c>
      <c r="DZP4" s="44" t="s">
        <v>3413</v>
      </c>
      <c r="DZQ4" s="44" t="s">
        <v>3414</v>
      </c>
      <c r="DZR4" s="44" t="s">
        <v>3415</v>
      </c>
      <c r="DZS4" s="44" t="s">
        <v>3416</v>
      </c>
      <c r="DZT4" s="44" t="s">
        <v>3417</v>
      </c>
      <c r="DZU4" s="44" t="s">
        <v>3418</v>
      </c>
      <c r="DZV4" s="44" t="s">
        <v>3419</v>
      </c>
      <c r="DZW4" s="44" t="s">
        <v>3420</v>
      </c>
      <c r="DZX4" s="44" t="s">
        <v>3421</v>
      </c>
      <c r="DZY4" s="44" t="s">
        <v>3422</v>
      </c>
      <c r="DZZ4" s="44" t="s">
        <v>3423</v>
      </c>
      <c r="EAA4" s="44" t="s">
        <v>3424</v>
      </c>
      <c r="EAB4" s="44" t="s">
        <v>3425</v>
      </c>
      <c r="EAC4" s="44" t="s">
        <v>3426</v>
      </c>
      <c r="EAD4" s="44" t="s">
        <v>3427</v>
      </c>
      <c r="EAE4" s="44" t="s">
        <v>3428</v>
      </c>
      <c r="EAF4" s="44" t="s">
        <v>3429</v>
      </c>
      <c r="EAG4" s="44" t="s">
        <v>3430</v>
      </c>
      <c r="EAH4" s="44" t="s">
        <v>3431</v>
      </c>
      <c r="EAI4" s="44" t="s">
        <v>3432</v>
      </c>
      <c r="EAJ4" s="44" t="s">
        <v>3433</v>
      </c>
      <c r="EAK4" s="44" t="s">
        <v>3434</v>
      </c>
      <c r="EAL4" s="44" t="s">
        <v>3435</v>
      </c>
      <c r="EAM4" s="44" t="s">
        <v>3436</v>
      </c>
      <c r="EAN4" s="44" t="s">
        <v>3437</v>
      </c>
      <c r="EAO4" s="44" t="s">
        <v>3438</v>
      </c>
      <c r="EAP4" s="44" t="s">
        <v>3439</v>
      </c>
      <c r="EAQ4" s="44" t="s">
        <v>3440</v>
      </c>
      <c r="EAR4" s="44" t="s">
        <v>3441</v>
      </c>
      <c r="EAS4" s="44" t="s">
        <v>3442</v>
      </c>
      <c r="EAT4" s="44" t="s">
        <v>3443</v>
      </c>
      <c r="EAU4" s="44" t="s">
        <v>3444</v>
      </c>
      <c r="EAV4" s="44" t="s">
        <v>3445</v>
      </c>
      <c r="EAW4" s="44" t="s">
        <v>3446</v>
      </c>
      <c r="EAX4" s="44" t="s">
        <v>3447</v>
      </c>
      <c r="EAY4" s="44" t="s">
        <v>3448</v>
      </c>
      <c r="EAZ4" s="44" t="s">
        <v>3449</v>
      </c>
      <c r="EBA4" s="44" t="s">
        <v>3450</v>
      </c>
      <c r="EBB4" s="44" t="s">
        <v>3451</v>
      </c>
      <c r="EBC4" s="44" t="s">
        <v>3452</v>
      </c>
      <c r="EBD4" s="44" t="s">
        <v>3453</v>
      </c>
      <c r="EBE4" s="44" t="s">
        <v>3454</v>
      </c>
      <c r="EBF4" s="44" t="s">
        <v>3455</v>
      </c>
      <c r="EBG4" s="44" t="s">
        <v>3456</v>
      </c>
      <c r="EBH4" s="44" t="s">
        <v>3457</v>
      </c>
      <c r="EBI4" s="44" t="s">
        <v>3458</v>
      </c>
      <c r="EBJ4" s="44" t="s">
        <v>3459</v>
      </c>
      <c r="EBK4" s="44" t="s">
        <v>3460</v>
      </c>
      <c r="EBL4" s="44" t="s">
        <v>3461</v>
      </c>
      <c r="EBM4" s="44" t="s">
        <v>3462</v>
      </c>
      <c r="EBN4" s="44" t="s">
        <v>3463</v>
      </c>
      <c r="EBO4" s="44" t="s">
        <v>3464</v>
      </c>
      <c r="EBP4" s="44" t="s">
        <v>3465</v>
      </c>
      <c r="EBQ4" s="44" t="s">
        <v>3466</v>
      </c>
      <c r="EBR4" s="44" t="s">
        <v>3467</v>
      </c>
      <c r="EBS4" s="44" t="s">
        <v>3468</v>
      </c>
      <c r="EBT4" s="44" t="s">
        <v>3469</v>
      </c>
      <c r="EBU4" s="44" t="s">
        <v>3470</v>
      </c>
      <c r="EBV4" s="44" t="s">
        <v>3471</v>
      </c>
      <c r="EBW4" s="44" t="s">
        <v>3472</v>
      </c>
      <c r="EBX4" s="44" t="s">
        <v>3473</v>
      </c>
      <c r="EBY4" s="44" t="s">
        <v>3474</v>
      </c>
      <c r="EBZ4" s="44" t="s">
        <v>3475</v>
      </c>
      <c r="ECA4" s="44" t="s">
        <v>3476</v>
      </c>
      <c r="ECB4" s="44" t="s">
        <v>3477</v>
      </c>
      <c r="ECC4" s="44" t="s">
        <v>3478</v>
      </c>
      <c r="ECD4" s="44" t="s">
        <v>3479</v>
      </c>
      <c r="ECE4" s="44" t="s">
        <v>3480</v>
      </c>
      <c r="ECF4" s="44" t="s">
        <v>3481</v>
      </c>
      <c r="ECG4" s="44" t="s">
        <v>3482</v>
      </c>
      <c r="ECH4" s="44" t="s">
        <v>3483</v>
      </c>
      <c r="ECI4" s="44" t="s">
        <v>3484</v>
      </c>
      <c r="ECJ4" s="44" t="s">
        <v>3485</v>
      </c>
      <c r="ECK4" s="44" t="s">
        <v>3486</v>
      </c>
      <c r="ECL4" s="44" t="s">
        <v>3487</v>
      </c>
      <c r="ECM4" s="44" t="s">
        <v>3488</v>
      </c>
      <c r="ECN4" s="44" t="s">
        <v>3489</v>
      </c>
      <c r="ECO4" s="44" t="s">
        <v>3490</v>
      </c>
      <c r="ECP4" s="44" t="s">
        <v>3491</v>
      </c>
      <c r="ECQ4" s="44" t="s">
        <v>3492</v>
      </c>
      <c r="ECR4" s="44" t="s">
        <v>3493</v>
      </c>
      <c r="ECS4" s="44" t="s">
        <v>3494</v>
      </c>
      <c r="ECT4" s="44" t="s">
        <v>3495</v>
      </c>
      <c r="ECU4" s="44" t="s">
        <v>3496</v>
      </c>
      <c r="ECV4" s="44" t="s">
        <v>3497</v>
      </c>
      <c r="ECW4" s="44" t="s">
        <v>3498</v>
      </c>
      <c r="ECX4" s="44" t="s">
        <v>3499</v>
      </c>
      <c r="ECY4" s="44" t="s">
        <v>3500</v>
      </c>
      <c r="ECZ4" s="44" t="s">
        <v>3501</v>
      </c>
      <c r="EDA4" s="44" t="s">
        <v>3502</v>
      </c>
      <c r="EDB4" s="44" t="s">
        <v>3503</v>
      </c>
      <c r="EDC4" s="44" t="s">
        <v>3504</v>
      </c>
      <c r="EDD4" s="44" t="s">
        <v>3505</v>
      </c>
      <c r="EDE4" s="44" t="s">
        <v>3506</v>
      </c>
      <c r="EDF4" s="44" t="s">
        <v>3507</v>
      </c>
      <c r="EDG4" s="44" t="s">
        <v>3508</v>
      </c>
      <c r="EDH4" s="44" t="s">
        <v>3509</v>
      </c>
      <c r="EDI4" s="44" t="s">
        <v>3510</v>
      </c>
      <c r="EDJ4" s="44" t="s">
        <v>3511</v>
      </c>
      <c r="EDK4" s="44" t="s">
        <v>3512</v>
      </c>
      <c r="EDL4" s="44" t="s">
        <v>3513</v>
      </c>
      <c r="EDM4" s="44" t="s">
        <v>3514</v>
      </c>
      <c r="EDN4" s="44" t="s">
        <v>3515</v>
      </c>
      <c r="EDO4" s="44" t="s">
        <v>3516</v>
      </c>
      <c r="EDP4" s="44" t="s">
        <v>3517</v>
      </c>
      <c r="EDQ4" s="44" t="s">
        <v>3518</v>
      </c>
      <c r="EDR4" s="44" t="s">
        <v>3519</v>
      </c>
      <c r="EDS4" s="44" t="s">
        <v>3520</v>
      </c>
      <c r="EDT4" s="44" t="s">
        <v>3521</v>
      </c>
      <c r="EDU4" s="44" t="s">
        <v>3522</v>
      </c>
      <c r="EDV4" s="44" t="s">
        <v>3523</v>
      </c>
      <c r="EDW4" s="44" t="s">
        <v>3524</v>
      </c>
      <c r="EDX4" s="44" t="s">
        <v>3525</v>
      </c>
      <c r="EDY4" s="44" t="s">
        <v>3526</v>
      </c>
      <c r="EDZ4" s="44" t="s">
        <v>3527</v>
      </c>
      <c r="EEA4" s="44" t="s">
        <v>3528</v>
      </c>
      <c r="EEB4" s="44" t="s">
        <v>3529</v>
      </c>
      <c r="EEC4" s="44" t="s">
        <v>3530</v>
      </c>
      <c r="EED4" s="44" t="s">
        <v>3531</v>
      </c>
      <c r="EEE4" s="44" t="s">
        <v>3532</v>
      </c>
      <c r="EEF4" s="44" t="s">
        <v>3533</v>
      </c>
      <c r="EEG4" s="44" t="s">
        <v>3534</v>
      </c>
      <c r="EEH4" s="44" t="s">
        <v>3535</v>
      </c>
      <c r="EEI4" s="44" t="s">
        <v>3536</v>
      </c>
      <c r="EEJ4" s="44" t="s">
        <v>3537</v>
      </c>
      <c r="EEK4" s="44" t="s">
        <v>3538</v>
      </c>
      <c r="EEL4" s="44" t="s">
        <v>3539</v>
      </c>
      <c r="EEM4" s="44" t="s">
        <v>3540</v>
      </c>
      <c r="EEN4" s="44" t="s">
        <v>3541</v>
      </c>
      <c r="EEO4" s="44" t="s">
        <v>3542</v>
      </c>
      <c r="EEP4" s="44" t="s">
        <v>3543</v>
      </c>
      <c r="EEQ4" s="44" t="s">
        <v>3544</v>
      </c>
      <c r="EER4" s="44" t="s">
        <v>3545</v>
      </c>
      <c r="EES4" s="44" t="s">
        <v>3546</v>
      </c>
      <c r="EET4" s="44" t="s">
        <v>3547</v>
      </c>
      <c r="EEU4" s="44" t="s">
        <v>3548</v>
      </c>
      <c r="EEV4" s="44" t="s">
        <v>3549</v>
      </c>
      <c r="EEW4" s="44" t="s">
        <v>3550</v>
      </c>
      <c r="EEX4" s="44" t="s">
        <v>3551</v>
      </c>
      <c r="EEY4" s="44" t="s">
        <v>3552</v>
      </c>
      <c r="EEZ4" s="44" t="s">
        <v>3553</v>
      </c>
      <c r="EFA4" s="44" t="s">
        <v>3554</v>
      </c>
      <c r="EFB4" s="44" t="s">
        <v>3555</v>
      </c>
      <c r="EFC4" s="44" t="s">
        <v>3556</v>
      </c>
      <c r="EFD4" s="44" t="s">
        <v>3557</v>
      </c>
      <c r="EFE4" s="44" t="s">
        <v>3558</v>
      </c>
      <c r="EFF4" s="44" t="s">
        <v>3559</v>
      </c>
      <c r="EFG4" s="44" t="s">
        <v>3560</v>
      </c>
      <c r="EFH4" s="44" t="s">
        <v>3561</v>
      </c>
      <c r="EFI4" s="44" t="s">
        <v>3562</v>
      </c>
      <c r="EFJ4" s="44" t="s">
        <v>3563</v>
      </c>
      <c r="EFK4" s="44" t="s">
        <v>3564</v>
      </c>
      <c r="EFL4" s="44" t="s">
        <v>3565</v>
      </c>
      <c r="EFM4" s="44" t="s">
        <v>3566</v>
      </c>
      <c r="EFN4" s="44" t="s">
        <v>3567</v>
      </c>
      <c r="EFO4" s="44" t="s">
        <v>3568</v>
      </c>
      <c r="EFP4" s="44" t="s">
        <v>3569</v>
      </c>
      <c r="EFQ4" s="44" t="s">
        <v>3570</v>
      </c>
      <c r="EFR4" s="44" t="s">
        <v>3571</v>
      </c>
      <c r="EFS4" s="44" t="s">
        <v>3572</v>
      </c>
      <c r="EFT4" s="44" t="s">
        <v>3573</v>
      </c>
      <c r="EFU4" s="44" t="s">
        <v>3574</v>
      </c>
      <c r="EFV4" s="44" t="s">
        <v>3575</v>
      </c>
      <c r="EFW4" s="44" t="s">
        <v>3576</v>
      </c>
      <c r="EFX4" s="44" t="s">
        <v>3577</v>
      </c>
      <c r="EFY4" s="44" t="s">
        <v>3578</v>
      </c>
      <c r="EFZ4" s="44" t="s">
        <v>3579</v>
      </c>
      <c r="EGA4" s="44" t="s">
        <v>3580</v>
      </c>
      <c r="EGB4" s="44" t="s">
        <v>3581</v>
      </c>
      <c r="EGC4" s="44" t="s">
        <v>3582</v>
      </c>
      <c r="EGD4" s="44" t="s">
        <v>3583</v>
      </c>
      <c r="EGE4" s="44" t="s">
        <v>3584</v>
      </c>
      <c r="EGF4" s="44" t="s">
        <v>3585</v>
      </c>
      <c r="EGG4" s="44" t="s">
        <v>3586</v>
      </c>
      <c r="EGH4" s="44" t="s">
        <v>3587</v>
      </c>
      <c r="EGI4" s="44" t="s">
        <v>3588</v>
      </c>
      <c r="EGJ4" s="44" t="s">
        <v>3589</v>
      </c>
      <c r="EGK4" s="44" t="s">
        <v>3590</v>
      </c>
      <c r="EGL4" s="44" t="s">
        <v>3591</v>
      </c>
      <c r="EGM4" s="44" t="s">
        <v>3592</v>
      </c>
      <c r="EGN4" s="44" t="s">
        <v>3593</v>
      </c>
      <c r="EGO4" s="44" t="s">
        <v>3594</v>
      </c>
      <c r="EGP4" s="44" t="s">
        <v>3595</v>
      </c>
      <c r="EGQ4" s="44" t="s">
        <v>3596</v>
      </c>
      <c r="EGR4" s="44" t="s">
        <v>3597</v>
      </c>
      <c r="EGS4" s="44" t="s">
        <v>3598</v>
      </c>
      <c r="EGT4" s="44" t="s">
        <v>3599</v>
      </c>
      <c r="EGU4" s="44" t="s">
        <v>3600</v>
      </c>
      <c r="EGV4" s="44" t="s">
        <v>3601</v>
      </c>
      <c r="EGW4" s="44" t="s">
        <v>3602</v>
      </c>
      <c r="EGX4" s="44" t="s">
        <v>3603</v>
      </c>
      <c r="EGY4" s="44" t="s">
        <v>3604</v>
      </c>
      <c r="EGZ4" s="44" t="s">
        <v>3605</v>
      </c>
      <c r="EHA4" s="44" t="s">
        <v>3606</v>
      </c>
      <c r="EHB4" s="44" t="s">
        <v>3607</v>
      </c>
      <c r="EHC4" s="44" t="s">
        <v>3608</v>
      </c>
      <c r="EHD4" s="44" t="s">
        <v>3609</v>
      </c>
      <c r="EHE4" s="44" t="s">
        <v>3610</v>
      </c>
      <c r="EHF4" s="44" t="s">
        <v>3611</v>
      </c>
      <c r="EHG4" s="44" t="s">
        <v>3612</v>
      </c>
      <c r="EHH4" s="44" t="s">
        <v>3613</v>
      </c>
      <c r="EHI4" s="44" t="s">
        <v>3614</v>
      </c>
      <c r="EHJ4" s="44" t="s">
        <v>3615</v>
      </c>
      <c r="EHK4" s="44" t="s">
        <v>3616</v>
      </c>
      <c r="EHL4" s="44" t="s">
        <v>3617</v>
      </c>
      <c r="EHM4" s="44" t="s">
        <v>3618</v>
      </c>
      <c r="EHN4" s="44" t="s">
        <v>3619</v>
      </c>
      <c r="EHO4" s="44" t="s">
        <v>3620</v>
      </c>
      <c r="EHP4" s="44" t="s">
        <v>3621</v>
      </c>
      <c r="EHQ4" s="44" t="s">
        <v>3622</v>
      </c>
      <c r="EHR4" s="44" t="s">
        <v>3623</v>
      </c>
      <c r="EHS4" s="44" t="s">
        <v>3624</v>
      </c>
      <c r="EHT4" s="44" t="s">
        <v>3625</v>
      </c>
      <c r="EHU4" s="44" t="s">
        <v>3626</v>
      </c>
      <c r="EHV4" s="44" t="s">
        <v>3627</v>
      </c>
      <c r="EHW4" s="44" t="s">
        <v>3628</v>
      </c>
      <c r="EHX4" s="44" t="s">
        <v>3629</v>
      </c>
      <c r="EHY4" s="44" t="s">
        <v>3630</v>
      </c>
      <c r="EHZ4" s="44" t="s">
        <v>3631</v>
      </c>
      <c r="EIA4" s="44" t="s">
        <v>3632</v>
      </c>
      <c r="EIB4" s="44" t="s">
        <v>3633</v>
      </c>
      <c r="EIC4" s="44" t="s">
        <v>3634</v>
      </c>
      <c r="EID4" s="44" t="s">
        <v>3635</v>
      </c>
      <c r="EIE4" s="44" t="s">
        <v>3636</v>
      </c>
      <c r="EIF4" s="44" t="s">
        <v>3637</v>
      </c>
      <c r="EIG4" s="44" t="s">
        <v>3638</v>
      </c>
      <c r="EIH4" s="44" t="s">
        <v>3639</v>
      </c>
      <c r="EII4" s="44" t="s">
        <v>3640</v>
      </c>
      <c r="EIJ4" s="44" t="s">
        <v>3641</v>
      </c>
      <c r="EIK4" s="44" t="s">
        <v>3642</v>
      </c>
      <c r="EIL4" s="44" t="s">
        <v>3643</v>
      </c>
      <c r="EIM4" s="44" t="s">
        <v>3644</v>
      </c>
      <c r="EIN4" s="44" t="s">
        <v>3645</v>
      </c>
      <c r="EIO4" s="44" t="s">
        <v>3646</v>
      </c>
      <c r="EIP4" s="44" t="s">
        <v>3647</v>
      </c>
      <c r="EIQ4" s="44" t="s">
        <v>3648</v>
      </c>
      <c r="EIR4" s="44" t="s">
        <v>3649</v>
      </c>
      <c r="EIS4" s="44" t="s">
        <v>3650</v>
      </c>
      <c r="EIT4" s="44" t="s">
        <v>3651</v>
      </c>
      <c r="EIU4" s="44" t="s">
        <v>3652</v>
      </c>
      <c r="EIV4" s="44" t="s">
        <v>3653</v>
      </c>
      <c r="EIW4" s="44" t="s">
        <v>3654</v>
      </c>
      <c r="EIX4" s="44" t="s">
        <v>3655</v>
      </c>
      <c r="EIY4" s="44" t="s">
        <v>3656</v>
      </c>
      <c r="EIZ4" s="44" t="s">
        <v>3657</v>
      </c>
      <c r="EJA4" s="44" t="s">
        <v>3658</v>
      </c>
      <c r="EJB4" s="44" t="s">
        <v>3659</v>
      </c>
      <c r="EJC4" s="44" t="s">
        <v>3660</v>
      </c>
      <c r="EJD4" s="44" t="s">
        <v>3661</v>
      </c>
      <c r="EJE4" s="44" t="s">
        <v>3662</v>
      </c>
      <c r="EJF4" s="44" t="s">
        <v>3663</v>
      </c>
      <c r="EJG4" s="44" t="s">
        <v>3664</v>
      </c>
      <c r="EJH4" s="44" t="s">
        <v>3665</v>
      </c>
      <c r="EJI4" s="44" t="s">
        <v>3666</v>
      </c>
      <c r="EJJ4" s="44" t="s">
        <v>3667</v>
      </c>
      <c r="EJK4" s="44" t="s">
        <v>3668</v>
      </c>
      <c r="EJL4" s="44" t="s">
        <v>3669</v>
      </c>
      <c r="EJM4" s="44" t="s">
        <v>3670</v>
      </c>
      <c r="EJN4" s="44" t="s">
        <v>3671</v>
      </c>
      <c r="EJO4" s="44" t="s">
        <v>3672</v>
      </c>
      <c r="EJP4" s="44" t="s">
        <v>3673</v>
      </c>
      <c r="EJQ4" s="44" t="s">
        <v>3674</v>
      </c>
      <c r="EJR4" s="44" t="s">
        <v>3675</v>
      </c>
      <c r="EJS4" s="44" t="s">
        <v>3676</v>
      </c>
      <c r="EJT4" s="44" t="s">
        <v>3677</v>
      </c>
      <c r="EJU4" s="44" t="s">
        <v>3678</v>
      </c>
      <c r="EJV4" s="44" t="s">
        <v>3679</v>
      </c>
      <c r="EJW4" s="44" t="s">
        <v>3680</v>
      </c>
      <c r="EJX4" s="44" t="s">
        <v>3681</v>
      </c>
      <c r="EJY4" s="44" t="s">
        <v>3682</v>
      </c>
      <c r="EJZ4" s="44" t="s">
        <v>3683</v>
      </c>
      <c r="EKA4" s="44" t="s">
        <v>3684</v>
      </c>
      <c r="EKB4" s="44" t="s">
        <v>3685</v>
      </c>
      <c r="EKC4" s="44" t="s">
        <v>3686</v>
      </c>
      <c r="EKD4" s="44" t="s">
        <v>3687</v>
      </c>
      <c r="EKE4" s="44" t="s">
        <v>3688</v>
      </c>
      <c r="EKF4" s="44" t="s">
        <v>3689</v>
      </c>
      <c r="EKG4" s="44" t="s">
        <v>3690</v>
      </c>
      <c r="EKH4" s="44" t="s">
        <v>3691</v>
      </c>
      <c r="EKI4" s="44" t="s">
        <v>3692</v>
      </c>
      <c r="EKJ4" s="44" t="s">
        <v>3693</v>
      </c>
      <c r="EKK4" s="44" t="s">
        <v>3694</v>
      </c>
      <c r="EKL4" s="44" t="s">
        <v>3695</v>
      </c>
      <c r="EKM4" s="44" t="s">
        <v>3696</v>
      </c>
      <c r="EKN4" s="44" t="s">
        <v>3697</v>
      </c>
      <c r="EKO4" s="44" t="s">
        <v>3698</v>
      </c>
      <c r="EKP4" s="44" t="s">
        <v>3699</v>
      </c>
      <c r="EKQ4" s="44" t="s">
        <v>3700</v>
      </c>
      <c r="EKR4" s="44" t="s">
        <v>3701</v>
      </c>
      <c r="EKS4" s="44" t="s">
        <v>3702</v>
      </c>
      <c r="EKT4" s="44" t="s">
        <v>3703</v>
      </c>
      <c r="EKU4" s="44" t="s">
        <v>3704</v>
      </c>
      <c r="EKV4" s="44" t="s">
        <v>3705</v>
      </c>
      <c r="EKW4" s="44" t="s">
        <v>3706</v>
      </c>
      <c r="EKX4" s="44" t="s">
        <v>3707</v>
      </c>
      <c r="EKY4" s="44" t="s">
        <v>3708</v>
      </c>
      <c r="EKZ4" s="44" t="s">
        <v>3709</v>
      </c>
      <c r="ELA4" s="44" t="s">
        <v>3710</v>
      </c>
      <c r="ELB4" s="44" t="s">
        <v>3711</v>
      </c>
      <c r="ELC4" s="44" t="s">
        <v>3712</v>
      </c>
      <c r="ELD4" s="44" t="s">
        <v>3713</v>
      </c>
      <c r="ELE4" s="44" t="s">
        <v>3714</v>
      </c>
      <c r="ELF4" s="44" t="s">
        <v>3715</v>
      </c>
      <c r="ELG4" s="44" t="s">
        <v>3716</v>
      </c>
      <c r="ELH4" s="44" t="s">
        <v>3717</v>
      </c>
      <c r="ELI4" s="44" t="s">
        <v>3718</v>
      </c>
      <c r="ELJ4" s="44" t="s">
        <v>3719</v>
      </c>
      <c r="ELK4" s="44" t="s">
        <v>3720</v>
      </c>
      <c r="ELL4" s="44" t="s">
        <v>3721</v>
      </c>
      <c r="ELM4" s="44" t="s">
        <v>3722</v>
      </c>
      <c r="ELN4" s="44" t="s">
        <v>3723</v>
      </c>
      <c r="ELO4" s="44" t="s">
        <v>3724</v>
      </c>
      <c r="ELP4" s="44" t="s">
        <v>3725</v>
      </c>
      <c r="ELQ4" s="44" t="s">
        <v>3726</v>
      </c>
      <c r="ELR4" s="44" t="s">
        <v>3727</v>
      </c>
      <c r="ELS4" s="44" t="s">
        <v>3728</v>
      </c>
      <c r="ELT4" s="44" t="s">
        <v>3729</v>
      </c>
      <c r="ELU4" s="44" t="s">
        <v>3730</v>
      </c>
      <c r="ELV4" s="44" t="s">
        <v>3731</v>
      </c>
      <c r="ELW4" s="44" t="s">
        <v>3732</v>
      </c>
      <c r="ELX4" s="44" t="s">
        <v>3733</v>
      </c>
      <c r="ELY4" s="44" t="s">
        <v>3734</v>
      </c>
      <c r="ELZ4" s="44" t="s">
        <v>3735</v>
      </c>
      <c r="EMA4" s="44" t="s">
        <v>3736</v>
      </c>
      <c r="EMB4" s="44" t="s">
        <v>3737</v>
      </c>
      <c r="EMC4" s="44" t="s">
        <v>3738</v>
      </c>
      <c r="EMD4" s="44" t="s">
        <v>3739</v>
      </c>
      <c r="EME4" s="44" t="s">
        <v>3740</v>
      </c>
      <c r="EMF4" s="44" t="s">
        <v>3741</v>
      </c>
      <c r="EMG4" s="44" t="s">
        <v>3742</v>
      </c>
      <c r="EMH4" s="44" t="s">
        <v>3743</v>
      </c>
      <c r="EMI4" s="44" t="s">
        <v>3744</v>
      </c>
      <c r="EMJ4" s="44" t="s">
        <v>3745</v>
      </c>
      <c r="EMK4" s="44" t="s">
        <v>3746</v>
      </c>
      <c r="EML4" s="44" t="s">
        <v>3747</v>
      </c>
      <c r="EMM4" s="44" t="s">
        <v>3748</v>
      </c>
      <c r="EMN4" s="44" t="s">
        <v>3749</v>
      </c>
      <c r="EMO4" s="44" t="s">
        <v>3750</v>
      </c>
      <c r="EMP4" s="44" t="s">
        <v>3751</v>
      </c>
      <c r="EMQ4" s="44" t="s">
        <v>3752</v>
      </c>
      <c r="EMR4" s="44" t="s">
        <v>3753</v>
      </c>
      <c r="EMS4" s="44" t="s">
        <v>3754</v>
      </c>
      <c r="EMT4" s="44" t="s">
        <v>3755</v>
      </c>
      <c r="EMU4" s="44" t="s">
        <v>3756</v>
      </c>
      <c r="EMV4" s="44" t="s">
        <v>3757</v>
      </c>
      <c r="EMW4" s="44" t="s">
        <v>3758</v>
      </c>
      <c r="EMX4" s="44" t="s">
        <v>3759</v>
      </c>
      <c r="EMY4" s="44" t="s">
        <v>3760</v>
      </c>
      <c r="EMZ4" s="44" t="s">
        <v>3761</v>
      </c>
      <c r="ENA4" s="44" t="s">
        <v>3762</v>
      </c>
      <c r="ENB4" s="44" t="s">
        <v>3763</v>
      </c>
      <c r="ENC4" s="44" t="s">
        <v>3764</v>
      </c>
      <c r="END4" s="44" t="s">
        <v>3765</v>
      </c>
      <c r="ENE4" s="44" t="s">
        <v>3766</v>
      </c>
      <c r="ENF4" s="44" t="s">
        <v>3767</v>
      </c>
      <c r="ENG4" s="44" t="s">
        <v>3768</v>
      </c>
      <c r="ENH4" s="44" t="s">
        <v>3769</v>
      </c>
      <c r="ENI4" s="44" t="s">
        <v>3770</v>
      </c>
      <c r="ENJ4" s="44" t="s">
        <v>3771</v>
      </c>
      <c r="ENK4" s="44" t="s">
        <v>3772</v>
      </c>
      <c r="ENL4" s="44" t="s">
        <v>3773</v>
      </c>
      <c r="ENM4" s="44" t="s">
        <v>3774</v>
      </c>
      <c r="ENN4" s="44" t="s">
        <v>3775</v>
      </c>
      <c r="ENO4" s="44" t="s">
        <v>3776</v>
      </c>
      <c r="ENP4" s="44" t="s">
        <v>3777</v>
      </c>
      <c r="ENQ4" s="44" t="s">
        <v>3778</v>
      </c>
      <c r="ENR4" s="44" t="s">
        <v>3779</v>
      </c>
      <c r="ENS4" s="44" t="s">
        <v>3780</v>
      </c>
      <c r="ENT4" s="44" t="s">
        <v>3781</v>
      </c>
      <c r="ENU4" s="44" t="s">
        <v>3782</v>
      </c>
      <c r="ENV4" s="44" t="s">
        <v>3783</v>
      </c>
      <c r="ENW4" s="44" t="s">
        <v>3784</v>
      </c>
      <c r="ENX4" s="44" t="s">
        <v>3785</v>
      </c>
      <c r="ENY4" s="44" t="s">
        <v>3786</v>
      </c>
      <c r="ENZ4" s="44" t="s">
        <v>3787</v>
      </c>
      <c r="EOA4" s="44" t="s">
        <v>3788</v>
      </c>
      <c r="EOB4" s="44" t="s">
        <v>3789</v>
      </c>
      <c r="EOC4" s="44" t="s">
        <v>3790</v>
      </c>
      <c r="EOD4" s="44" t="s">
        <v>3791</v>
      </c>
      <c r="EOE4" s="44" t="s">
        <v>3792</v>
      </c>
      <c r="EOF4" s="44" t="s">
        <v>3793</v>
      </c>
      <c r="EOG4" s="44" t="s">
        <v>3794</v>
      </c>
      <c r="EOH4" s="44" t="s">
        <v>3795</v>
      </c>
      <c r="EOI4" s="44" t="s">
        <v>3796</v>
      </c>
      <c r="EOJ4" s="44" t="s">
        <v>3797</v>
      </c>
      <c r="EOK4" s="44" t="s">
        <v>3798</v>
      </c>
      <c r="EOL4" s="44" t="s">
        <v>3799</v>
      </c>
      <c r="EOM4" s="44" t="s">
        <v>3800</v>
      </c>
      <c r="EON4" s="44" t="s">
        <v>3801</v>
      </c>
      <c r="EOO4" s="44" t="s">
        <v>3802</v>
      </c>
      <c r="EOP4" s="44" t="s">
        <v>3803</v>
      </c>
      <c r="EOQ4" s="44" t="s">
        <v>3804</v>
      </c>
      <c r="EOR4" s="44" t="s">
        <v>3805</v>
      </c>
      <c r="EOS4" s="44" t="s">
        <v>3806</v>
      </c>
      <c r="EOT4" s="44" t="s">
        <v>3807</v>
      </c>
      <c r="EOU4" s="44" t="s">
        <v>3808</v>
      </c>
      <c r="EOV4" s="44" t="s">
        <v>3809</v>
      </c>
      <c r="EOW4" s="44" t="s">
        <v>3810</v>
      </c>
      <c r="EOX4" s="44" t="s">
        <v>3811</v>
      </c>
      <c r="EOY4" s="44" t="s">
        <v>3812</v>
      </c>
      <c r="EOZ4" s="44" t="s">
        <v>3813</v>
      </c>
      <c r="EPA4" s="44" t="s">
        <v>3814</v>
      </c>
      <c r="EPB4" s="44" t="s">
        <v>3815</v>
      </c>
      <c r="EPC4" s="44" t="s">
        <v>3816</v>
      </c>
      <c r="EPD4" s="44" t="s">
        <v>3817</v>
      </c>
      <c r="EPE4" s="44" t="s">
        <v>3818</v>
      </c>
      <c r="EPF4" s="44" t="s">
        <v>3819</v>
      </c>
      <c r="EPG4" s="44" t="s">
        <v>3820</v>
      </c>
      <c r="EPH4" s="44" t="s">
        <v>3821</v>
      </c>
      <c r="EPI4" s="44" t="s">
        <v>3822</v>
      </c>
      <c r="EPJ4" s="44" t="s">
        <v>3823</v>
      </c>
      <c r="EPK4" s="44" t="s">
        <v>3824</v>
      </c>
      <c r="EPL4" s="44" t="s">
        <v>3825</v>
      </c>
      <c r="EPM4" s="44" t="s">
        <v>3826</v>
      </c>
      <c r="EPN4" s="44" t="s">
        <v>3827</v>
      </c>
      <c r="EPO4" s="44" t="s">
        <v>3828</v>
      </c>
      <c r="EPP4" s="44" t="s">
        <v>3829</v>
      </c>
      <c r="EPQ4" s="44" t="s">
        <v>3830</v>
      </c>
      <c r="EPR4" s="44" t="s">
        <v>3831</v>
      </c>
      <c r="EPS4" s="44" t="s">
        <v>3832</v>
      </c>
      <c r="EPT4" s="44" t="s">
        <v>3833</v>
      </c>
      <c r="EPU4" s="44" t="s">
        <v>3834</v>
      </c>
      <c r="EPV4" s="44" t="s">
        <v>3835</v>
      </c>
      <c r="EPW4" s="44" t="s">
        <v>3836</v>
      </c>
      <c r="EPX4" s="44" t="s">
        <v>3837</v>
      </c>
      <c r="EPY4" s="44" t="s">
        <v>3838</v>
      </c>
      <c r="EPZ4" s="44" t="s">
        <v>3839</v>
      </c>
      <c r="EQA4" s="44" t="s">
        <v>3840</v>
      </c>
      <c r="EQB4" s="44" t="s">
        <v>3841</v>
      </c>
      <c r="EQC4" s="44" t="s">
        <v>3842</v>
      </c>
      <c r="EQD4" s="44" t="s">
        <v>3843</v>
      </c>
      <c r="EQE4" s="44" t="s">
        <v>3844</v>
      </c>
      <c r="EQF4" s="44" t="s">
        <v>3845</v>
      </c>
      <c r="EQG4" s="44" t="s">
        <v>3846</v>
      </c>
      <c r="EQH4" s="44" t="s">
        <v>3847</v>
      </c>
      <c r="EQI4" s="44" t="s">
        <v>3848</v>
      </c>
      <c r="EQJ4" s="44" t="s">
        <v>3849</v>
      </c>
      <c r="EQK4" s="44" t="s">
        <v>3850</v>
      </c>
      <c r="EQL4" s="44" t="s">
        <v>3851</v>
      </c>
      <c r="EQM4" s="44" t="s">
        <v>3852</v>
      </c>
      <c r="EQN4" s="44" t="s">
        <v>3853</v>
      </c>
      <c r="EQO4" s="44" t="s">
        <v>3854</v>
      </c>
      <c r="EQP4" s="44" t="s">
        <v>3855</v>
      </c>
      <c r="EQQ4" s="44" t="s">
        <v>3856</v>
      </c>
      <c r="EQR4" s="44" t="s">
        <v>3857</v>
      </c>
      <c r="EQS4" s="44" t="s">
        <v>3858</v>
      </c>
      <c r="EQT4" s="44" t="s">
        <v>3859</v>
      </c>
      <c r="EQU4" s="44" t="s">
        <v>3860</v>
      </c>
      <c r="EQV4" s="44" t="s">
        <v>3861</v>
      </c>
      <c r="EQW4" s="44" t="s">
        <v>3862</v>
      </c>
      <c r="EQX4" s="44" t="s">
        <v>3863</v>
      </c>
      <c r="EQY4" s="44" t="s">
        <v>3864</v>
      </c>
      <c r="EQZ4" s="44" t="s">
        <v>3865</v>
      </c>
      <c r="ERA4" s="44" t="s">
        <v>3866</v>
      </c>
      <c r="ERB4" s="44" t="s">
        <v>3867</v>
      </c>
      <c r="ERC4" s="44" t="s">
        <v>3868</v>
      </c>
      <c r="ERD4" s="44" t="s">
        <v>3869</v>
      </c>
      <c r="ERE4" s="44" t="s">
        <v>3870</v>
      </c>
      <c r="ERF4" s="44" t="s">
        <v>3871</v>
      </c>
      <c r="ERG4" s="44" t="s">
        <v>3872</v>
      </c>
      <c r="ERH4" s="44" t="s">
        <v>3873</v>
      </c>
      <c r="ERI4" s="44" t="s">
        <v>3874</v>
      </c>
      <c r="ERJ4" s="44" t="s">
        <v>3875</v>
      </c>
      <c r="ERK4" s="44" t="s">
        <v>3876</v>
      </c>
      <c r="ERL4" s="44" t="s">
        <v>3877</v>
      </c>
      <c r="ERM4" s="44" t="s">
        <v>3878</v>
      </c>
      <c r="ERN4" s="44" t="s">
        <v>3879</v>
      </c>
      <c r="ERO4" s="44" t="s">
        <v>3880</v>
      </c>
      <c r="ERP4" s="44" t="s">
        <v>3881</v>
      </c>
      <c r="ERQ4" s="44" t="s">
        <v>3882</v>
      </c>
      <c r="ERR4" s="44" t="s">
        <v>3883</v>
      </c>
      <c r="ERS4" s="44" t="s">
        <v>3884</v>
      </c>
      <c r="ERT4" s="44" t="s">
        <v>3885</v>
      </c>
      <c r="ERU4" s="44" t="s">
        <v>3886</v>
      </c>
      <c r="ERV4" s="44" t="s">
        <v>3887</v>
      </c>
      <c r="ERW4" s="44" t="s">
        <v>3888</v>
      </c>
      <c r="ERX4" s="44" t="s">
        <v>3889</v>
      </c>
      <c r="ERY4" s="44" t="s">
        <v>3890</v>
      </c>
      <c r="ERZ4" s="44" t="s">
        <v>3891</v>
      </c>
      <c r="ESA4" s="44" t="s">
        <v>3892</v>
      </c>
      <c r="ESB4" s="44" t="s">
        <v>3893</v>
      </c>
      <c r="ESC4" s="44" t="s">
        <v>3894</v>
      </c>
      <c r="ESD4" s="44" t="s">
        <v>3895</v>
      </c>
      <c r="ESE4" s="44" t="s">
        <v>3896</v>
      </c>
      <c r="ESF4" s="44" t="s">
        <v>3897</v>
      </c>
      <c r="ESG4" s="44" t="s">
        <v>3898</v>
      </c>
      <c r="ESH4" s="44" t="s">
        <v>3899</v>
      </c>
      <c r="ESI4" s="44" t="s">
        <v>3900</v>
      </c>
      <c r="ESJ4" s="44" t="s">
        <v>3901</v>
      </c>
      <c r="ESK4" s="44" t="s">
        <v>3902</v>
      </c>
      <c r="ESL4" s="44" t="s">
        <v>3903</v>
      </c>
      <c r="ESM4" s="44" t="s">
        <v>3904</v>
      </c>
      <c r="ESN4" s="44" t="s">
        <v>3905</v>
      </c>
      <c r="ESO4" s="44" t="s">
        <v>3906</v>
      </c>
      <c r="ESP4" s="44" t="s">
        <v>3907</v>
      </c>
      <c r="ESQ4" s="44" t="s">
        <v>3908</v>
      </c>
      <c r="ESR4" s="44" t="s">
        <v>3909</v>
      </c>
      <c r="ESS4" s="44" t="s">
        <v>3910</v>
      </c>
      <c r="EST4" s="44" t="s">
        <v>3911</v>
      </c>
      <c r="ESU4" s="44" t="s">
        <v>3912</v>
      </c>
      <c r="ESV4" s="44" t="s">
        <v>3913</v>
      </c>
      <c r="ESW4" s="44" t="s">
        <v>3914</v>
      </c>
      <c r="ESX4" s="44" t="s">
        <v>3915</v>
      </c>
      <c r="ESY4" s="44" t="s">
        <v>3916</v>
      </c>
      <c r="ESZ4" s="44" t="s">
        <v>3917</v>
      </c>
      <c r="ETA4" s="44" t="s">
        <v>3918</v>
      </c>
      <c r="ETB4" s="44" t="s">
        <v>3919</v>
      </c>
      <c r="ETC4" s="44" t="s">
        <v>3920</v>
      </c>
      <c r="ETD4" s="44" t="s">
        <v>3921</v>
      </c>
      <c r="ETE4" s="44" t="s">
        <v>3922</v>
      </c>
      <c r="ETF4" s="44" t="s">
        <v>3923</v>
      </c>
      <c r="ETG4" s="44" t="s">
        <v>3924</v>
      </c>
      <c r="ETH4" s="44" t="s">
        <v>3925</v>
      </c>
      <c r="ETI4" s="44" t="s">
        <v>3926</v>
      </c>
      <c r="ETJ4" s="44" t="s">
        <v>3927</v>
      </c>
      <c r="ETK4" s="44" t="s">
        <v>3928</v>
      </c>
      <c r="ETL4" s="44" t="s">
        <v>3929</v>
      </c>
      <c r="ETM4" s="44" t="s">
        <v>3930</v>
      </c>
      <c r="ETN4" s="44" t="s">
        <v>3931</v>
      </c>
      <c r="ETO4" s="44" t="s">
        <v>3932</v>
      </c>
      <c r="ETP4" s="44" t="s">
        <v>3933</v>
      </c>
      <c r="ETQ4" s="44" t="s">
        <v>3934</v>
      </c>
      <c r="ETR4" s="44" t="s">
        <v>3935</v>
      </c>
      <c r="ETS4" s="44" t="s">
        <v>3936</v>
      </c>
      <c r="ETT4" s="44" t="s">
        <v>3937</v>
      </c>
      <c r="ETU4" s="44" t="s">
        <v>3938</v>
      </c>
      <c r="ETV4" s="44" t="s">
        <v>3939</v>
      </c>
      <c r="ETW4" s="44" t="s">
        <v>3940</v>
      </c>
      <c r="ETX4" s="44" t="s">
        <v>3941</v>
      </c>
      <c r="ETY4" s="44" t="s">
        <v>3942</v>
      </c>
      <c r="ETZ4" s="44" t="s">
        <v>3943</v>
      </c>
      <c r="EUA4" s="44" t="s">
        <v>3944</v>
      </c>
      <c r="EUB4" s="44" t="s">
        <v>3945</v>
      </c>
      <c r="EUC4" s="44" t="s">
        <v>3946</v>
      </c>
      <c r="EUD4" s="44" t="s">
        <v>3947</v>
      </c>
      <c r="EUE4" s="44" t="s">
        <v>3948</v>
      </c>
      <c r="EUF4" s="44" t="s">
        <v>3949</v>
      </c>
      <c r="EUG4" s="44" t="s">
        <v>3950</v>
      </c>
      <c r="EUH4" s="44" t="s">
        <v>3951</v>
      </c>
      <c r="EUI4" s="44" t="s">
        <v>3952</v>
      </c>
      <c r="EUJ4" s="44" t="s">
        <v>3953</v>
      </c>
      <c r="EUK4" s="44" t="s">
        <v>3954</v>
      </c>
      <c r="EUL4" s="44" t="s">
        <v>3955</v>
      </c>
      <c r="EUM4" s="44" t="s">
        <v>3956</v>
      </c>
      <c r="EUN4" s="44" t="s">
        <v>3957</v>
      </c>
      <c r="EUO4" s="44" t="s">
        <v>3958</v>
      </c>
      <c r="EUP4" s="44" t="s">
        <v>3959</v>
      </c>
      <c r="EUQ4" s="44" t="s">
        <v>3960</v>
      </c>
      <c r="EUR4" s="44" t="s">
        <v>3961</v>
      </c>
      <c r="EUS4" s="44" t="s">
        <v>3962</v>
      </c>
      <c r="EUT4" s="44" t="s">
        <v>3963</v>
      </c>
      <c r="EUU4" s="44" t="s">
        <v>3964</v>
      </c>
      <c r="EUV4" s="44" t="s">
        <v>3965</v>
      </c>
      <c r="EUW4" s="44" t="s">
        <v>3966</v>
      </c>
      <c r="EUX4" s="44" t="s">
        <v>3967</v>
      </c>
      <c r="EUY4" s="44" t="s">
        <v>3968</v>
      </c>
      <c r="EUZ4" s="44" t="s">
        <v>3969</v>
      </c>
      <c r="EVA4" s="44" t="s">
        <v>3970</v>
      </c>
      <c r="EVB4" s="44" t="s">
        <v>3971</v>
      </c>
      <c r="EVC4" s="44" t="s">
        <v>3972</v>
      </c>
      <c r="EVD4" s="44" t="s">
        <v>3973</v>
      </c>
      <c r="EVE4" s="44" t="s">
        <v>3974</v>
      </c>
      <c r="EVF4" s="44" t="s">
        <v>3975</v>
      </c>
      <c r="EVG4" s="44" t="s">
        <v>3976</v>
      </c>
      <c r="EVH4" s="44" t="s">
        <v>3977</v>
      </c>
      <c r="EVI4" s="44" t="s">
        <v>3978</v>
      </c>
      <c r="EVJ4" s="44" t="s">
        <v>3979</v>
      </c>
      <c r="EVK4" s="44" t="s">
        <v>3980</v>
      </c>
      <c r="EVL4" s="44" t="s">
        <v>3981</v>
      </c>
      <c r="EVM4" s="44" t="s">
        <v>3982</v>
      </c>
      <c r="EVN4" s="44" t="s">
        <v>3983</v>
      </c>
      <c r="EVO4" s="44" t="s">
        <v>3984</v>
      </c>
      <c r="EVP4" s="44" t="s">
        <v>3985</v>
      </c>
      <c r="EVQ4" s="44" t="s">
        <v>3986</v>
      </c>
      <c r="EVR4" s="44" t="s">
        <v>3987</v>
      </c>
      <c r="EVS4" s="44" t="s">
        <v>3988</v>
      </c>
      <c r="EVT4" s="44" t="s">
        <v>3989</v>
      </c>
      <c r="EVU4" s="44" t="s">
        <v>3990</v>
      </c>
      <c r="EVV4" s="44" t="s">
        <v>3991</v>
      </c>
      <c r="EVW4" s="44" t="s">
        <v>3992</v>
      </c>
      <c r="EVX4" s="44" t="s">
        <v>3993</v>
      </c>
      <c r="EVY4" s="44" t="s">
        <v>3994</v>
      </c>
      <c r="EVZ4" s="44" t="s">
        <v>3995</v>
      </c>
      <c r="EWA4" s="44" t="s">
        <v>3996</v>
      </c>
      <c r="EWB4" s="44" t="s">
        <v>3997</v>
      </c>
      <c r="EWC4" s="44" t="s">
        <v>3998</v>
      </c>
      <c r="EWD4" s="44" t="s">
        <v>3999</v>
      </c>
      <c r="EWE4" s="44" t="s">
        <v>4000</v>
      </c>
      <c r="EWF4" s="44" t="s">
        <v>4001</v>
      </c>
      <c r="EWG4" s="44" t="s">
        <v>4002</v>
      </c>
      <c r="EWH4" s="44" t="s">
        <v>4003</v>
      </c>
      <c r="EWI4" s="44" t="s">
        <v>4004</v>
      </c>
      <c r="EWJ4" s="44" t="s">
        <v>4005</v>
      </c>
      <c r="EWK4" s="44" t="s">
        <v>4006</v>
      </c>
      <c r="EWL4" s="44" t="s">
        <v>4007</v>
      </c>
      <c r="EWM4" s="44" t="s">
        <v>4008</v>
      </c>
      <c r="EWN4" s="44" t="s">
        <v>4009</v>
      </c>
      <c r="EWO4" s="44" t="s">
        <v>4010</v>
      </c>
      <c r="EWP4" s="44" t="s">
        <v>4011</v>
      </c>
      <c r="EWQ4" s="44" t="s">
        <v>4012</v>
      </c>
      <c r="EWR4" s="44" t="s">
        <v>4013</v>
      </c>
      <c r="EWS4" s="44" t="s">
        <v>4014</v>
      </c>
      <c r="EWT4" s="44" t="s">
        <v>4015</v>
      </c>
      <c r="EWU4" s="44" t="s">
        <v>4016</v>
      </c>
      <c r="EWV4" s="44" t="s">
        <v>4017</v>
      </c>
      <c r="EWW4" s="44" t="s">
        <v>4018</v>
      </c>
      <c r="EWX4" s="44" t="s">
        <v>4019</v>
      </c>
      <c r="EWY4" s="44" t="s">
        <v>4020</v>
      </c>
      <c r="EWZ4" s="44" t="s">
        <v>4021</v>
      </c>
      <c r="EXA4" s="44" t="s">
        <v>4022</v>
      </c>
      <c r="EXB4" s="44" t="s">
        <v>4023</v>
      </c>
      <c r="EXC4" s="44" t="s">
        <v>4024</v>
      </c>
      <c r="EXD4" s="44" t="s">
        <v>4025</v>
      </c>
      <c r="EXE4" s="44" t="s">
        <v>4026</v>
      </c>
      <c r="EXF4" s="44" t="s">
        <v>4027</v>
      </c>
      <c r="EXG4" s="44" t="s">
        <v>4028</v>
      </c>
      <c r="EXH4" s="44" t="s">
        <v>4029</v>
      </c>
      <c r="EXI4" s="44" t="s">
        <v>4030</v>
      </c>
      <c r="EXJ4" s="44" t="s">
        <v>4031</v>
      </c>
      <c r="EXK4" s="44" t="s">
        <v>4032</v>
      </c>
      <c r="EXL4" s="44" t="s">
        <v>4033</v>
      </c>
      <c r="EXM4" s="44" t="s">
        <v>4034</v>
      </c>
      <c r="EXN4" s="44" t="s">
        <v>4035</v>
      </c>
      <c r="EXO4" s="44" t="s">
        <v>4036</v>
      </c>
      <c r="EXP4" s="44" t="s">
        <v>4037</v>
      </c>
      <c r="EXQ4" s="44" t="s">
        <v>4038</v>
      </c>
      <c r="EXR4" s="44" t="s">
        <v>4039</v>
      </c>
      <c r="EXS4" s="44" t="s">
        <v>4040</v>
      </c>
      <c r="EXT4" s="44" t="s">
        <v>4041</v>
      </c>
      <c r="EXU4" s="44" t="s">
        <v>4042</v>
      </c>
      <c r="EXV4" s="44" t="s">
        <v>4043</v>
      </c>
      <c r="EXW4" s="44" t="s">
        <v>4044</v>
      </c>
      <c r="EXX4" s="44" t="s">
        <v>4045</v>
      </c>
      <c r="EXY4" s="44" t="s">
        <v>4046</v>
      </c>
      <c r="EXZ4" s="44" t="s">
        <v>4047</v>
      </c>
      <c r="EYA4" s="44" t="s">
        <v>4048</v>
      </c>
      <c r="EYB4" s="44" t="s">
        <v>4049</v>
      </c>
      <c r="EYC4" s="44" t="s">
        <v>4050</v>
      </c>
      <c r="EYD4" s="44" t="s">
        <v>4051</v>
      </c>
      <c r="EYE4" s="44" t="s">
        <v>4052</v>
      </c>
      <c r="EYF4" s="44" t="s">
        <v>4053</v>
      </c>
      <c r="EYG4" s="44" t="s">
        <v>4054</v>
      </c>
      <c r="EYH4" s="44" t="s">
        <v>4055</v>
      </c>
      <c r="EYI4" s="44" t="s">
        <v>4056</v>
      </c>
      <c r="EYJ4" s="44" t="s">
        <v>4057</v>
      </c>
      <c r="EYK4" s="44" t="s">
        <v>4058</v>
      </c>
      <c r="EYL4" s="44" t="s">
        <v>4059</v>
      </c>
      <c r="EYM4" s="44" t="s">
        <v>4060</v>
      </c>
      <c r="EYN4" s="44" t="s">
        <v>4061</v>
      </c>
      <c r="EYO4" s="44" t="s">
        <v>4062</v>
      </c>
      <c r="EYP4" s="44" t="s">
        <v>4063</v>
      </c>
      <c r="EYQ4" s="44" t="s">
        <v>4064</v>
      </c>
      <c r="EYR4" s="44" t="s">
        <v>4065</v>
      </c>
      <c r="EYS4" s="44" t="s">
        <v>4066</v>
      </c>
      <c r="EYT4" s="44" t="s">
        <v>4067</v>
      </c>
      <c r="EYU4" s="44" t="s">
        <v>4068</v>
      </c>
      <c r="EYV4" s="44" t="s">
        <v>4069</v>
      </c>
      <c r="EYW4" s="44" t="s">
        <v>4070</v>
      </c>
      <c r="EYX4" s="44" t="s">
        <v>4071</v>
      </c>
      <c r="EYY4" s="44" t="s">
        <v>4072</v>
      </c>
      <c r="EYZ4" s="44" t="s">
        <v>4073</v>
      </c>
      <c r="EZA4" s="44" t="s">
        <v>4074</v>
      </c>
      <c r="EZB4" s="44" t="s">
        <v>4075</v>
      </c>
      <c r="EZC4" s="44" t="s">
        <v>4076</v>
      </c>
      <c r="EZD4" s="44" t="s">
        <v>4077</v>
      </c>
      <c r="EZE4" s="44" t="s">
        <v>4078</v>
      </c>
      <c r="EZF4" s="44" t="s">
        <v>4079</v>
      </c>
      <c r="EZG4" s="44" t="s">
        <v>4080</v>
      </c>
      <c r="EZH4" s="44" t="s">
        <v>4081</v>
      </c>
      <c r="EZI4" s="44" t="s">
        <v>4082</v>
      </c>
      <c r="EZJ4" s="44" t="s">
        <v>4083</v>
      </c>
      <c r="EZK4" s="44" t="s">
        <v>4084</v>
      </c>
      <c r="EZL4" s="44" t="s">
        <v>4085</v>
      </c>
      <c r="EZM4" s="44" t="s">
        <v>4086</v>
      </c>
      <c r="EZN4" s="44" t="s">
        <v>4087</v>
      </c>
      <c r="EZO4" s="44" t="s">
        <v>4088</v>
      </c>
      <c r="EZP4" s="44" t="s">
        <v>4089</v>
      </c>
      <c r="EZQ4" s="44" t="s">
        <v>4090</v>
      </c>
      <c r="EZR4" s="44" t="s">
        <v>4091</v>
      </c>
      <c r="EZS4" s="44" t="s">
        <v>4092</v>
      </c>
      <c r="EZT4" s="44" t="s">
        <v>4093</v>
      </c>
      <c r="EZU4" s="44" t="s">
        <v>4094</v>
      </c>
      <c r="EZV4" s="44" t="s">
        <v>4095</v>
      </c>
      <c r="EZW4" s="44" t="s">
        <v>4096</v>
      </c>
      <c r="EZX4" s="44" t="s">
        <v>4097</v>
      </c>
      <c r="EZY4" s="44" t="s">
        <v>4098</v>
      </c>
      <c r="EZZ4" s="44" t="s">
        <v>4099</v>
      </c>
      <c r="FAA4" s="44" t="s">
        <v>4100</v>
      </c>
      <c r="FAB4" s="44" t="s">
        <v>4101</v>
      </c>
      <c r="FAC4" s="44" t="s">
        <v>4102</v>
      </c>
      <c r="FAD4" s="44" t="s">
        <v>4103</v>
      </c>
      <c r="FAE4" s="44" t="s">
        <v>4104</v>
      </c>
      <c r="FAF4" s="44" t="s">
        <v>4105</v>
      </c>
      <c r="FAG4" s="44" t="s">
        <v>4106</v>
      </c>
      <c r="FAH4" s="44" t="s">
        <v>4107</v>
      </c>
      <c r="FAI4" s="44" t="s">
        <v>4108</v>
      </c>
      <c r="FAJ4" s="44" t="s">
        <v>4109</v>
      </c>
      <c r="FAK4" s="44" t="s">
        <v>4110</v>
      </c>
      <c r="FAL4" s="44" t="s">
        <v>4111</v>
      </c>
      <c r="FAM4" s="44" t="s">
        <v>4112</v>
      </c>
      <c r="FAN4" s="44" t="s">
        <v>4113</v>
      </c>
      <c r="FAO4" s="44" t="s">
        <v>4114</v>
      </c>
      <c r="FAP4" s="44" t="s">
        <v>4115</v>
      </c>
      <c r="FAQ4" s="44" t="s">
        <v>4116</v>
      </c>
      <c r="FAR4" s="44" t="s">
        <v>4117</v>
      </c>
      <c r="FAS4" s="44" t="s">
        <v>4118</v>
      </c>
      <c r="FAT4" s="44" t="s">
        <v>4119</v>
      </c>
      <c r="FAU4" s="44" t="s">
        <v>4120</v>
      </c>
      <c r="FAV4" s="44" t="s">
        <v>4121</v>
      </c>
      <c r="FAW4" s="44" t="s">
        <v>4122</v>
      </c>
      <c r="FAX4" s="44" t="s">
        <v>4123</v>
      </c>
      <c r="FAY4" s="44" t="s">
        <v>4124</v>
      </c>
      <c r="FAZ4" s="44" t="s">
        <v>4125</v>
      </c>
      <c r="FBA4" s="44" t="s">
        <v>4126</v>
      </c>
      <c r="FBB4" s="44" t="s">
        <v>4127</v>
      </c>
      <c r="FBC4" s="44" t="s">
        <v>4128</v>
      </c>
      <c r="FBD4" s="44" t="s">
        <v>4129</v>
      </c>
      <c r="FBE4" s="44" t="s">
        <v>4130</v>
      </c>
      <c r="FBF4" s="44" t="s">
        <v>4131</v>
      </c>
      <c r="FBG4" s="44" t="s">
        <v>4132</v>
      </c>
      <c r="FBH4" s="44" t="s">
        <v>4133</v>
      </c>
      <c r="FBI4" s="44" t="s">
        <v>4134</v>
      </c>
      <c r="FBJ4" s="44" t="s">
        <v>4135</v>
      </c>
      <c r="FBK4" s="44" t="s">
        <v>4136</v>
      </c>
      <c r="FBL4" s="44" t="s">
        <v>4137</v>
      </c>
      <c r="FBM4" s="44" t="s">
        <v>4138</v>
      </c>
      <c r="FBN4" s="44" t="s">
        <v>4139</v>
      </c>
      <c r="FBO4" s="44" t="s">
        <v>4140</v>
      </c>
      <c r="FBP4" s="44" t="s">
        <v>4141</v>
      </c>
      <c r="FBQ4" s="44" t="s">
        <v>4142</v>
      </c>
      <c r="FBR4" s="44" t="s">
        <v>4143</v>
      </c>
      <c r="FBS4" s="44" t="s">
        <v>4144</v>
      </c>
      <c r="FBT4" s="44" t="s">
        <v>4145</v>
      </c>
      <c r="FBU4" s="44" t="s">
        <v>4146</v>
      </c>
      <c r="FBV4" s="44" t="s">
        <v>4147</v>
      </c>
      <c r="FBW4" s="44" t="s">
        <v>4148</v>
      </c>
      <c r="FBX4" s="44" t="s">
        <v>4149</v>
      </c>
      <c r="FBY4" s="44" t="s">
        <v>4150</v>
      </c>
      <c r="FBZ4" s="44" t="s">
        <v>4151</v>
      </c>
      <c r="FCA4" s="44" t="s">
        <v>4152</v>
      </c>
      <c r="FCB4" s="44" t="s">
        <v>4153</v>
      </c>
      <c r="FCC4" s="44" t="s">
        <v>4154</v>
      </c>
      <c r="FCD4" s="44" t="s">
        <v>4155</v>
      </c>
      <c r="FCE4" s="44" t="s">
        <v>4156</v>
      </c>
      <c r="FCF4" s="44" t="s">
        <v>4157</v>
      </c>
      <c r="FCG4" s="44" t="s">
        <v>4158</v>
      </c>
      <c r="FCH4" s="44" t="s">
        <v>4159</v>
      </c>
      <c r="FCI4" s="44" t="s">
        <v>4160</v>
      </c>
      <c r="FCJ4" s="44" t="s">
        <v>4161</v>
      </c>
      <c r="FCK4" s="44" t="s">
        <v>4162</v>
      </c>
      <c r="FCL4" s="44" t="s">
        <v>4163</v>
      </c>
      <c r="FCM4" s="44" t="s">
        <v>4164</v>
      </c>
      <c r="FCN4" s="44" t="s">
        <v>4165</v>
      </c>
      <c r="FCO4" s="44" t="s">
        <v>4166</v>
      </c>
      <c r="FCP4" s="44" t="s">
        <v>4167</v>
      </c>
      <c r="FCQ4" s="44" t="s">
        <v>4168</v>
      </c>
      <c r="FCR4" s="44" t="s">
        <v>4169</v>
      </c>
      <c r="FCS4" s="44" t="s">
        <v>4170</v>
      </c>
      <c r="FCT4" s="44" t="s">
        <v>4171</v>
      </c>
      <c r="FCU4" s="44" t="s">
        <v>4172</v>
      </c>
      <c r="FCV4" s="44" t="s">
        <v>4173</v>
      </c>
      <c r="FCW4" s="44" t="s">
        <v>4174</v>
      </c>
      <c r="FCX4" s="44" t="s">
        <v>4175</v>
      </c>
      <c r="FCY4" s="44" t="s">
        <v>4176</v>
      </c>
      <c r="FCZ4" s="44" t="s">
        <v>4177</v>
      </c>
      <c r="FDA4" s="44" t="s">
        <v>4178</v>
      </c>
      <c r="FDB4" s="44" t="s">
        <v>4179</v>
      </c>
      <c r="FDC4" s="44" t="s">
        <v>4180</v>
      </c>
      <c r="FDD4" s="44" t="s">
        <v>4181</v>
      </c>
      <c r="FDE4" s="44" t="s">
        <v>4182</v>
      </c>
      <c r="FDF4" s="44" t="s">
        <v>4183</v>
      </c>
      <c r="FDG4" s="44" t="s">
        <v>4184</v>
      </c>
      <c r="FDH4" s="44" t="s">
        <v>4185</v>
      </c>
      <c r="FDI4" s="44" t="s">
        <v>4186</v>
      </c>
      <c r="FDJ4" s="44" t="s">
        <v>4187</v>
      </c>
      <c r="FDK4" s="44" t="s">
        <v>4188</v>
      </c>
      <c r="FDL4" s="44" t="s">
        <v>4189</v>
      </c>
      <c r="FDM4" s="44" t="s">
        <v>4190</v>
      </c>
      <c r="FDN4" s="44" t="s">
        <v>4191</v>
      </c>
      <c r="FDO4" s="44" t="s">
        <v>4192</v>
      </c>
      <c r="FDP4" s="44" t="s">
        <v>4193</v>
      </c>
      <c r="FDQ4" s="44" t="s">
        <v>4194</v>
      </c>
      <c r="FDR4" s="44" t="s">
        <v>4195</v>
      </c>
      <c r="FDS4" s="44" t="s">
        <v>4196</v>
      </c>
      <c r="FDT4" s="44" t="s">
        <v>4197</v>
      </c>
      <c r="FDU4" s="44" t="s">
        <v>4198</v>
      </c>
      <c r="FDV4" s="44" t="s">
        <v>4199</v>
      </c>
      <c r="FDW4" s="44" t="s">
        <v>4200</v>
      </c>
      <c r="FDX4" s="44" t="s">
        <v>4201</v>
      </c>
      <c r="FDY4" s="44" t="s">
        <v>4202</v>
      </c>
      <c r="FDZ4" s="44" t="s">
        <v>4203</v>
      </c>
      <c r="FEA4" s="44" t="s">
        <v>4204</v>
      </c>
      <c r="FEB4" s="44" t="s">
        <v>4205</v>
      </c>
      <c r="FEC4" s="44" t="s">
        <v>4206</v>
      </c>
      <c r="FED4" s="44" t="s">
        <v>4207</v>
      </c>
      <c r="FEE4" s="44" t="s">
        <v>4208</v>
      </c>
      <c r="FEF4" s="44" t="s">
        <v>4209</v>
      </c>
      <c r="FEG4" s="44" t="s">
        <v>4210</v>
      </c>
      <c r="FEH4" s="44" t="s">
        <v>4211</v>
      </c>
      <c r="FEI4" s="44" t="s">
        <v>4212</v>
      </c>
      <c r="FEJ4" s="44" t="s">
        <v>4213</v>
      </c>
      <c r="FEK4" s="44" t="s">
        <v>4214</v>
      </c>
      <c r="FEL4" s="44" t="s">
        <v>4215</v>
      </c>
      <c r="FEM4" s="44" t="s">
        <v>4216</v>
      </c>
      <c r="FEN4" s="44" t="s">
        <v>4217</v>
      </c>
      <c r="FEO4" s="44" t="s">
        <v>4218</v>
      </c>
      <c r="FEP4" s="44" t="s">
        <v>4219</v>
      </c>
      <c r="FEQ4" s="44" t="s">
        <v>4220</v>
      </c>
      <c r="FER4" s="44" t="s">
        <v>4221</v>
      </c>
      <c r="FES4" s="44" t="s">
        <v>4222</v>
      </c>
      <c r="FET4" s="44" t="s">
        <v>4223</v>
      </c>
      <c r="FEU4" s="44" t="s">
        <v>4224</v>
      </c>
      <c r="FEV4" s="44" t="s">
        <v>4225</v>
      </c>
      <c r="FEW4" s="44" t="s">
        <v>4226</v>
      </c>
      <c r="FEX4" s="44" t="s">
        <v>4227</v>
      </c>
      <c r="FEY4" s="44" t="s">
        <v>4228</v>
      </c>
      <c r="FEZ4" s="44" t="s">
        <v>4229</v>
      </c>
      <c r="FFA4" s="44" t="s">
        <v>4230</v>
      </c>
      <c r="FFB4" s="44" t="s">
        <v>4231</v>
      </c>
      <c r="FFC4" s="44" t="s">
        <v>4232</v>
      </c>
      <c r="FFD4" s="44" t="s">
        <v>4233</v>
      </c>
      <c r="FFE4" s="44" t="s">
        <v>4234</v>
      </c>
      <c r="FFF4" s="44" t="s">
        <v>4235</v>
      </c>
      <c r="FFG4" s="44" t="s">
        <v>4236</v>
      </c>
      <c r="FFH4" s="44" t="s">
        <v>4237</v>
      </c>
      <c r="FFI4" s="44" t="s">
        <v>4238</v>
      </c>
      <c r="FFJ4" s="44" t="s">
        <v>4239</v>
      </c>
      <c r="FFK4" s="44" t="s">
        <v>4240</v>
      </c>
      <c r="FFL4" s="44" t="s">
        <v>4241</v>
      </c>
      <c r="FFM4" s="44" t="s">
        <v>4242</v>
      </c>
      <c r="FFN4" s="44" t="s">
        <v>4243</v>
      </c>
      <c r="FFO4" s="44" t="s">
        <v>4244</v>
      </c>
      <c r="FFP4" s="44" t="s">
        <v>4245</v>
      </c>
      <c r="FFQ4" s="44" t="s">
        <v>4246</v>
      </c>
      <c r="FFR4" s="44" t="s">
        <v>4247</v>
      </c>
      <c r="FFS4" s="44" t="s">
        <v>4248</v>
      </c>
      <c r="FFT4" s="44" t="s">
        <v>4249</v>
      </c>
      <c r="FFU4" s="44" t="s">
        <v>4250</v>
      </c>
      <c r="FFV4" s="44" t="s">
        <v>4251</v>
      </c>
      <c r="FFW4" s="44" t="s">
        <v>4252</v>
      </c>
      <c r="FFX4" s="44" t="s">
        <v>4253</v>
      </c>
      <c r="FFY4" s="44" t="s">
        <v>4254</v>
      </c>
      <c r="FFZ4" s="44" t="s">
        <v>4255</v>
      </c>
      <c r="FGA4" s="44" t="s">
        <v>4256</v>
      </c>
      <c r="FGB4" s="44" t="s">
        <v>4257</v>
      </c>
      <c r="FGC4" s="44" t="s">
        <v>4258</v>
      </c>
      <c r="FGD4" s="44" t="s">
        <v>4259</v>
      </c>
      <c r="FGE4" s="44" t="s">
        <v>4260</v>
      </c>
      <c r="FGF4" s="44" t="s">
        <v>4261</v>
      </c>
      <c r="FGG4" s="44" t="s">
        <v>4262</v>
      </c>
      <c r="FGH4" s="44" t="s">
        <v>4263</v>
      </c>
      <c r="FGI4" s="44" t="s">
        <v>4264</v>
      </c>
      <c r="FGJ4" s="44" t="s">
        <v>4265</v>
      </c>
      <c r="FGK4" s="44" t="s">
        <v>4266</v>
      </c>
      <c r="FGL4" s="44" t="s">
        <v>4267</v>
      </c>
      <c r="FGM4" s="44" t="s">
        <v>4268</v>
      </c>
      <c r="FGN4" s="44" t="s">
        <v>4269</v>
      </c>
      <c r="FGO4" s="44" t="s">
        <v>4270</v>
      </c>
      <c r="FGP4" s="44" t="s">
        <v>4271</v>
      </c>
      <c r="FGQ4" s="44" t="s">
        <v>4272</v>
      </c>
      <c r="FGR4" s="44" t="s">
        <v>4273</v>
      </c>
      <c r="FGS4" s="44" t="s">
        <v>4274</v>
      </c>
      <c r="FGT4" s="44" t="s">
        <v>4275</v>
      </c>
      <c r="FGU4" s="44" t="s">
        <v>4276</v>
      </c>
      <c r="FGV4" s="44" t="s">
        <v>4277</v>
      </c>
      <c r="FGW4" s="44" t="s">
        <v>4278</v>
      </c>
      <c r="FGX4" s="44" t="s">
        <v>4279</v>
      </c>
      <c r="FGY4" s="44" t="s">
        <v>4280</v>
      </c>
      <c r="FGZ4" s="44" t="s">
        <v>4281</v>
      </c>
      <c r="FHA4" s="44" t="s">
        <v>4282</v>
      </c>
      <c r="FHB4" s="44" t="s">
        <v>4283</v>
      </c>
      <c r="FHC4" s="44" t="s">
        <v>4284</v>
      </c>
      <c r="FHD4" s="44" t="s">
        <v>4285</v>
      </c>
      <c r="FHE4" s="44" t="s">
        <v>4286</v>
      </c>
      <c r="FHF4" s="44" t="s">
        <v>4287</v>
      </c>
      <c r="FHG4" s="44" t="s">
        <v>4288</v>
      </c>
      <c r="FHH4" s="44" t="s">
        <v>4289</v>
      </c>
      <c r="FHI4" s="44" t="s">
        <v>4290</v>
      </c>
      <c r="FHJ4" s="44" t="s">
        <v>4291</v>
      </c>
      <c r="FHK4" s="44" t="s">
        <v>4292</v>
      </c>
      <c r="FHL4" s="44" t="s">
        <v>4293</v>
      </c>
      <c r="FHM4" s="44" t="s">
        <v>4294</v>
      </c>
      <c r="FHN4" s="44" t="s">
        <v>4295</v>
      </c>
      <c r="FHO4" s="44" t="s">
        <v>4296</v>
      </c>
      <c r="FHP4" s="44" t="s">
        <v>4297</v>
      </c>
      <c r="FHQ4" s="44" t="s">
        <v>4298</v>
      </c>
      <c r="FHR4" s="44" t="s">
        <v>4299</v>
      </c>
      <c r="FHS4" s="44" t="s">
        <v>4300</v>
      </c>
      <c r="FHT4" s="44" t="s">
        <v>4301</v>
      </c>
      <c r="FHU4" s="44" t="s">
        <v>4302</v>
      </c>
      <c r="FHV4" s="44" t="s">
        <v>4303</v>
      </c>
      <c r="FHW4" s="44" t="s">
        <v>4304</v>
      </c>
      <c r="FHX4" s="44" t="s">
        <v>4305</v>
      </c>
      <c r="FHY4" s="44" t="s">
        <v>4306</v>
      </c>
      <c r="FHZ4" s="44" t="s">
        <v>4307</v>
      </c>
      <c r="FIA4" s="44" t="s">
        <v>4308</v>
      </c>
      <c r="FIB4" s="44" t="s">
        <v>4309</v>
      </c>
      <c r="FIC4" s="44" t="s">
        <v>4310</v>
      </c>
      <c r="FID4" s="44" t="s">
        <v>4311</v>
      </c>
      <c r="FIE4" s="44" t="s">
        <v>4312</v>
      </c>
      <c r="FIF4" s="44" t="s">
        <v>4313</v>
      </c>
      <c r="FIG4" s="44" t="s">
        <v>4314</v>
      </c>
      <c r="FIH4" s="44" t="s">
        <v>4315</v>
      </c>
      <c r="FII4" s="44" t="s">
        <v>4316</v>
      </c>
      <c r="FIJ4" s="44" t="s">
        <v>4317</v>
      </c>
      <c r="FIK4" s="44" t="s">
        <v>4318</v>
      </c>
      <c r="FIL4" s="44" t="s">
        <v>4319</v>
      </c>
      <c r="FIM4" s="44" t="s">
        <v>4320</v>
      </c>
      <c r="FIN4" s="44" t="s">
        <v>4321</v>
      </c>
      <c r="FIO4" s="44" t="s">
        <v>4322</v>
      </c>
      <c r="FIP4" s="44" t="s">
        <v>4323</v>
      </c>
      <c r="FIQ4" s="44" t="s">
        <v>4324</v>
      </c>
      <c r="FIR4" s="44" t="s">
        <v>4325</v>
      </c>
      <c r="FIS4" s="44" t="s">
        <v>4326</v>
      </c>
      <c r="FIT4" s="44" t="s">
        <v>4327</v>
      </c>
      <c r="FIU4" s="44" t="s">
        <v>4328</v>
      </c>
      <c r="FIV4" s="44" t="s">
        <v>4329</v>
      </c>
      <c r="FIW4" s="44" t="s">
        <v>4330</v>
      </c>
      <c r="FIX4" s="44" t="s">
        <v>4331</v>
      </c>
      <c r="FIY4" s="44" t="s">
        <v>4332</v>
      </c>
      <c r="FIZ4" s="44" t="s">
        <v>4333</v>
      </c>
      <c r="FJA4" s="44" t="s">
        <v>4334</v>
      </c>
      <c r="FJB4" s="44" t="s">
        <v>4335</v>
      </c>
      <c r="FJC4" s="44" t="s">
        <v>4336</v>
      </c>
      <c r="FJD4" s="44" t="s">
        <v>4337</v>
      </c>
      <c r="FJE4" s="44" t="s">
        <v>4338</v>
      </c>
      <c r="FJF4" s="44" t="s">
        <v>4339</v>
      </c>
      <c r="FJG4" s="44" t="s">
        <v>4340</v>
      </c>
      <c r="FJH4" s="44" t="s">
        <v>4341</v>
      </c>
      <c r="FJI4" s="44" t="s">
        <v>4342</v>
      </c>
      <c r="FJJ4" s="44" t="s">
        <v>4343</v>
      </c>
      <c r="FJK4" s="44" t="s">
        <v>4344</v>
      </c>
      <c r="FJL4" s="44" t="s">
        <v>4345</v>
      </c>
      <c r="FJM4" s="44" t="s">
        <v>4346</v>
      </c>
      <c r="FJN4" s="44" t="s">
        <v>4347</v>
      </c>
      <c r="FJO4" s="44" t="s">
        <v>4348</v>
      </c>
      <c r="FJP4" s="44" t="s">
        <v>4349</v>
      </c>
      <c r="FJQ4" s="44" t="s">
        <v>4350</v>
      </c>
      <c r="FJR4" s="44" t="s">
        <v>4351</v>
      </c>
      <c r="FJS4" s="44" t="s">
        <v>4352</v>
      </c>
      <c r="FJT4" s="44" t="s">
        <v>4353</v>
      </c>
      <c r="FJU4" s="44" t="s">
        <v>4354</v>
      </c>
      <c r="FJV4" s="44" t="s">
        <v>4355</v>
      </c>
      <c r="FJW4" s="44" t="s">
        <v>4356</v>
      </c>
      <c r="FJX4" s="44" t="s">
        <v>4357</v>
      </c>
      <c r="FJY4" s="44" t="s">
        <v>4358</v>
      </c>
      <c r="FJZ4" s="44" t="s">
        <v>4359</v>
      </c>
      <c r="FKA4" s="44" t="s">
        <v>4360</v>
      </c>
      <c r="FKB4" s="44" t="s">
        <v>4361</v>
      </c>
      <c r="FKC4" s="44" t="s">
        <v>4362</v>
      </c>
      <c r="FKD4" s="44" t="s">
        <v>4363</v>
      </c>
      <c r="FKE4" s="44" t="s">
        <v>4364</v>
      </c>
      <c r="FKF4" s="44" t="s">
        <v>4365</v>
      </c>
      <c r="FKG4" s="44" t="s">
        <v>4366</v>
      </c>
      <c r="FKH4" s="44" t="s">
        <v>4367</v>
      </c>
      <c r="FKI4" s="44" t="s">
        <v>4368</v>
      </c>
      <c r="FKJ4" s="44" t="s">
        <v>4369</v>
      </c>
      <c r="FKK4" s="44" t="s">
        <v>4370</v>
      </c>
      <c r="FKL4" s="44" t="s">
        <v>4371</v>
      </c>
      <c r="FKM4" s="44" t="s">
        <v>4372</v>
      </c>
      <c r="FKN4" s="44" t="s">
        <v>4373</v>
      </c>
      <c r="FKO4" s="44" t="s">
        <v>4374</v>
      </c>
      <c r="FKP4" s="44" t="s">
        <v>4375</v>
      </c>
      <c r="FKQ4" s="44" t="s">
        <v>4376</v>
      </c>
      <c r="FKR4" s="44" t="s">
        <v>4377</v>
      </c>
      <c r="FKS4" s="44" t="s">
        <v>4378</v>
      </c>
      <c r="FKT4" s="44" t="s">
        <v>4379</v>
      </c>
      <c r="FKU4" s="44" t="s">
        <v>4380</v>
      </c>
      <c r="FKV4" s="44" t="s">
        <v>4381</v>
      </c>
      <c r="FKW4" s="44" t="s">
        <v>4382</v>
      </c>
      <c r="FKX4" s="44" t="s">
        <v>4383</v>
      </c>
      <c r="FKY4" s="44" t="s">
        <v>4384</v>
      </c>
      <c r="FKZ4" s="44" t="s">
        <v>4385</v>
      </c>
      <c r="FLA4" s="44" t="s">
        <v>4386</v>
      </c>
      <c r="FLB4" s="44" t="s">
        <v>4387</v>
      </c>
      <c r="FLC4" s="44" t="s">
        <v>4388</v>
      </c>
      <c r="FLD4" s="44" t="s">
        <v>4389</v>
      </c>
      <c r="FLE4" s="44" t="s">
        <v>4390</v>
      </c>
      <c r="FLF4" s="44" t="s">
        <v>4391</v>
      </c>
      <c r="FLG4" s="44" t="s">
        <v>4392</v>
      </c>
      <c r="FLH4" s="44" t="s">
        <v>4393</v>
      </c>
      <c r="FLI4" s="44" t="s">
        <v>4394</v>
      </c>
      <c r="FLJ4" s="44" t="s">
        <v>4395</v>
      </c>
      <c r="FLK4" s="44" t="s">
        <v>4396</v>
      </c>
      <c r="FLL4" s="44" t="s">
        <v>4397</v>
      </c>
      <c r="FLM4" s="44" t="s">
        <v>4398</v>
      </c>
      <c r="FLN4" s="44" t="s">
        <v>4399</v>
      </c>
      <c r="FLO4" s="44" t="s">
        <v>4400</v>
      </c>
      <c r="FLP4" s="44" t="s">
        <v>4401</v>
      </c>
      <c r="FLQ4" s="44" t="s">
        <v>4402</v>
      </c>
      <c r="FLR4" s="44" t="s">
        <v>4403</v>
      </c>
      <c r="FLS4" s="44" t="s">
        <v>4404</v>
      </c>
      <c r="FLT4" s="44" t="s">
        <v>4405</v>
      </c>
      <c r="FLU4" s="44" t="s">
        <v>4406</v>
      </c>
      <c r="FLV4" s="44" t="s">
        <v>4407</v>
      </c>
      <c r="FLW4" s="44" t="s">
        <v>4408</v>
      </c>
      <c r="FLX4" s="44" t="s">
        <v>4409</v>
      </c>
      <c r="FLY4" s="44" t="s">
        <v>4410</v>
      </c>
      <c r="FLZ4" s="44" t="s">
        <v>4411</v>
      </c>
      <c r="FMA4" s="44" t="s">
        <v>4412</v>
      </c>
      <c r="FMB4" s="44" t="s">
        <v>4413</v>
      </c>
      <c r="FMC4" s="44" t="s">
        <v>4414</v>
      </c>
      <c r="FMD4" s="44" t="s">
        <v>4415</v>
      </c>
      <c r="FME4" s="44" t="s">
        <v>4416</v>
      </c>
      <c r="FMF4" s="44" t="s">
        <v>4417</v>
      </c>
      <c r="FMG4" s="44" t="s">
        <v>4418</v>
      </c>
      <c r="FMH4" s="44" t="s">
        <v>4419</v>
      </c>
      <c r="FMI4" s="44" t="s">
        <v>4420</v>
      </c>
      <c r="FMJ4" s="44" t="s">
        <v>4421</v>
      </c>
      <c r="FMK4" s="44" t="s">
        <v>4422</v>
      </c>
      <c r="FML4" s="44" t="s">
        <v>4423</v>
      </c>
      <c r="FMM4" s="44" t="s">
        <v>4424</v>
      </c>
      <c r="FMN4" s="44" t="s">
        <v>4425</v>
      </c>
      <c r="FMO4" s="44" t="s">
        <v>4426</v>
      </c>
      <c r="FMP4" s="44" t="s">
        <v>4427</v>
      </c>
      <c r="FMQ4" s="44" t="s">
        <v>4428</v>
      </c>
      <c r="FMR4" s="44" t="s">
        <v>4429</v>
      </c>
      <c r="FMS4" s="44" t="s">
        <v>4430</v>
      </c>
      <c r="FMT4" s="44" t="s">
        <v>4431</v>
      </c>
      <c r="FMU4" s="44" t="s">
        <v>4432</v>
      </c>
      <c r="FMV4" s="44" t="s">
        <v>4433</v>
      </c>
      <c r="FMW4" s="44" t="s">
        <v>4434</v>
      </c>
      <c r="FMX4" s="44" t="s">
        <v>4435</v>
      </c>
      <c r="FMY4" s="44" t="s">
        <v>4436</v>
      </c>
      <c r="FMZ4" s="44" t="s">
        <v>4437</v>
      </c>
      <c r="FNA4" s="44" t="s">
        <v>4438</v>
      </c>
      <c r="FNB4" s="44" t="s">
        <v>4439</v>
      </c>
      <c r="FNC4" s="44" t="s">
        <v>4440</v>
      </c>
      <c r="FND4" s="44" t="s">
        <v>4441</v>
      </c>
      <c r="FNE4" s="44" t="s">
        <v>4442</v>
      </c>
      <c r="FNF4" s="44" t="s">
        <v>4443</v>
      </c>
      <c r="FNG4" s="44" t="s">
        <v>4444</v>
      </c>
      <c r="FNH4" s="44" t="s">
        <v>4445</v>
      </c>
      <c r="FNI4" s="44" t="s">
        <v>4446</v>
      </c>
      <c r="FNJ4" s="44" t="s">
        <v>4447</v>
      </c>
      <c r="FNK4" s="44" t="s">
        <v>4448</v>
      </c>
      <c r="FNL4" s="44" t="s">
        <v>4449</v>
      </c>
      <c r="FNM4" s="44" t="s">
        <v>4450</v>
      </c>
      <c r="FNN4" s="44" t="s">
        <v>4451</v>
      </c>
      <c r="FNO4" s="44" t="s">
        <v>4452</v>
      </c>
      <c r="FNP4" s="44" t="s">
        <v>4453</v>
      </c>
      <c r="FNQ4" s="44" t="s">
        <v>4454</v>
      </c>
      <c r="FNR4" s="44" t="s">
        <v>4455</v>
      </c>
      <c r="FNS4" s="44" t="s">
        <v>4456</v>
      </c>
      <c r="FNT4" s="44" t="s">
        <v>4457</v>
      </c>
      <c r="FNU4" s="44" t="s">
        <v>4458</v>
      </c>
      <c r="FNV4" s="44" t="s">
        <v>4459</v>
      </c>
      <c r="FNW4" s="44" t="s">
        <v>4460</v>
      </c>
      <c r="FNX4" s="44" t="s">
        <v>4461</v>
      </c>
      <c r="FNY4" s="44" t="s">
        <v>4462</v>
      </c>
      <c r="FNZ4" s="44" t="s">
        <v>4463</v>
      </c>
      <c r="FOA4" s="44" t="s">
        <v>4464</v>
      </c>
      <c r="FOB4" s="44" t="s">
        <v>4465</v>
      </c>
      <c r="FOC4" s="44" t="s">
        <v>4466</v>
      </c>
      <c r="FOD4" s="44" t="s">
        <v>4467</v>
      </c>
      <c r="FOE4" s="44" t="s">
        <v>4468</v>
      </c>
      <c r="FOF4" s="44" t="s">
        <v>4469</v>
      </c>
      <c r="FOG4" s="44" t="s">
        <v>4470</v>
      </c>
      <c r="FOH4" s="44" t="s">
        <v>4471</v>
      </c>
      <c r="FOI4" s="44" t="s">
        <v>4472</v>
      </c>
      <c r="FOJ4" s="44" t="s">
        <v>4473</v>
      </c>
      <c r="FOK4" s="44" t="s">
        <v>4474</v>
      </c>
      <c r="FOL4" s="44" t="s">
        <v>4475</v>
      </c>
      <c r="FOM4" s="44" t="s">
        <v>4476</v>
      </c>
      <c r="FON4" s="44" t="s">
        <v>4477</v>
      </c>
      <c r="FOO4" s="44" t="s">
        <v>4478</v>
      </c>
      <c r="FOP4" s="44" t="s">
        <v>4479</v>
      </c>
      <c r="FOQ4" s="44" t="s">
        <v>4480</v>
      </c>
      <c r="FOR4" s="44" t="s">
        <v>4481</v>
      </c>
      <c r="FOS4" s="44" t="s">
        <v>4482</v>
      </c>
      <c r="FOT4" s="44" t="s">
        <v>4483</v>
      </c>
      <c r="FOU4" s="44" t="s">
        <v>4484</v>
      </c>
      <c r="FOV4" s="44" t="s">
        <v>4485</v>
      </c>
      <c r="FOW4" s="44" t="s">
        <v>4486</v>
      </c>
      <c r="FOX4" s="44" t="s">
        <v>4487</v>
      </c>
      <c r="FOY4" s="44" t="s">
        <v>4488</v>
      </c>
      <c r="FOZ4" s="44" t="s">
        <v>4489</v>
      </c>
      <c r="FPA4" s="44" t="s">
        <v>4490</v>
      </c>
      <c r="FPB4" s="44" t="s">
        <v>4491</v>
      </c>
      <c r="FPC4" s="44" t="s">
        <v>4492</v>
      </c>
      <c r="FPD4" s="44" t="s">
        <v>4493</v>
      </c>
      <c r="FPE4" s="44" t="s">
        <v>4494</v>
      </c>
      <c r="FPF4" s="44" t="s">
        <v>4495</v>
      </c>
      <c r="FPG4" s="44" t="s">
        <v>4496</v>
      </c>
      <c r="FPH4" s="44" t="s">
        <v>4497</v>
      </c>
      <c r="FPI4" s="44" t="s">
        <v>4498</v>
      </c>
      <c r="FPJ4" s="44" t="s">
        <v>4499</v>
      </c>
      <c r="FPK4" s="44" t="s">
        <v>4500</v>
      </c>
      <c r="FPL4" s="44" t="s">
        <v>4501</v>
      </c>
      <c r="FPM4" s="44" t="s">
        <v>4502</v>
      </c>
      <c r="FPN4" s="44" t="s">
        <v>4503</v>
      </c>
      <c r="FPO4" s="44" t="s">
        <v>4504</v>
      </c>
      <c r="FPP4" s="44" t="s">
        <v>4505</v>
      </c>
      <c r="FPQ4" s="44" t="s">
        <v>4506</v>
      </c>
      <c r="FPR4" s="44" t="s">
        <v>4507</v>
      </c>
      <c r="FPS4" s="44" t="s">
        <v>4508</v>
      </c>
      <c r="FPT4" s="44" t="s">
        <v>4509</v>
      </c>
      <c r="FPU4" s="44" t="s">
        <v>4510</v>
      </c>
      <c r="FPV4" s="44" t="s">
        <v>4511</v>
      </c>
      <c r="FPW4" s="44" t="s">
        <v>4512</v>
      </c>
      <c r="FPX4" s="44" t="s">
        <v>4513</v>
      </c>
      <c r="FPY4" s="44" t="s">
        <v>4514</v>
      </c>
      <c r="FPZ4" s="44" t="s">
        <v>4515</v>
      </c>
      <c r="FQA4" s="44" t="s">
        <v>4516</v>
      </c>
      <c r="FQB4" s="44" t="s">
        <v>4517</v>
      </c>
      <c r="FQC4" s="44" t="s">
        <v>4518</v>
      </c>
      <c r="FQD4" s="44" t="s">
        <v>4519</v>
      </c>
      <c r="FQE4" s="44" t="s">
        <v>4520</v>
      </c>
      <c r="FQF4" s="44" t="s">
        <v>4521</v>
      </c>
      <c r="FQG4" s="44" t="s">
        <v>4522</v>
      </c>
      <c r="FQH4" s="44" t="s">
        <v>4523</v>
      </c>
      <c r="FQI4" s="44" t="s">
        <v>4524</v>
      </c>
      <c r="FQJ4" s="44" t="s">
        <v>4525</v>
      </c>
      <c r="FQK4" s="44" t="s">
        <v>4526</v>
      </c>
      <c r="FQL4" s="44" t="s">
        <v>4527</v>
      </c>
      <c r="FQM4" s="44" t="s">
        <v>4528</v>
      </c>
      <c r="FQN4" s="44" t="s">
        <v>4529</v>
      </c>
      <c r="FQO4" s="44" t="s">
        <v>4530</v>
      </c>
      <c r="FQP4" s="44" t="s">
        <v>4531</v>
      </c>
      <c r="FQQ4" s="44" t="s">
        <v>4532</v>
      </c>
      <c r="FQR4" s="44" t="s">
        <v>4533</v>
      </c>
      <c r="FQS4" s="44" t="s">
        <v>4534</v>
      </c>
      <c r="FQT4" s="44" t="s">
        <v>4535</v>
      </c>
      <c r="FQU4" s="44" t="s">
        <v>4536</v>
      </c>
      <c r="FQV4" s="44" t="s">
        <v>4537</v>
      </c>
      <c r="FQW4" s="44" t="s">
        <v>4538</v>
      </c>
      <c r="FQX4" s="44" t="s">
        <v>4539</v>
      </c>
      <c r="FQY4" s="44" t="s">
        <v>4540</v>
      </c>
      <c r="FQZ4" s="44" t="s">
        <v>4541</v>
      </c>
      <c r="FRA4" s="44" t="s">
        <v>4542</v>
      </c>
      <c r="FRB4" s="44" t="s">
        <v>4543</v>
      </c>
      <c r="FRC4" s="44" t="s">
        <v>4544</v>
      </c>
      <c r="FRD4" s="44" t="s">
        <v>4545</v>
      </c>
      <c r="FRE4" s="44" t="s">
        <v>4546</v>
      </c>
      <c r="FRF4" s="44" t="s">
        <v>4547</v>
      </c>
      <c r="FRG4" s="44" t="s">
        <v>4548</v>
      </c>
      <c r="FRH4" s="44" t="s">
        <v>4549</v>
      </c>
      <c r="FRI4" s="44" t="s">
        <v>4550</v>
      </c>
      <c r="FRJ4" s="44" t="s">
        <v>4551</v>
      </c>
      <c r="FRK4" s="44" t="s">
        <v>4552</v>
      </c>
      <c r="FRL4" s="44" t="s">
        <v>4553</v>
      </c>
      <c r="FRM4" s="44" t="s">
        <v>4554</v>
      </c>
      <c r="FRN4" s="44" t="s">
        <v>4555</v>
      </c>
      <c r="FRO4" s="44" t="s">
        <v>4556</v>
      </c>
      <c r="FRP4" s="44" t="s">
        <v>4557</v>
      </c>
      <c r="FRQ4" s="44" t="s">
        <v>4558</v>
      </c>
      <c r="FRR4" s="44" t="s">
        <v>4559</v>
      </c>
      <c r="FRS4" s="44" t="s">
        <v>4560</v>
      </c>
      <c r="FRT4" s="44" t="s">
        <v>4561</v>
      </c>
      <c r="FRU4" s="44" t="s">
        <v>4562</v>
      </c>
      <c r="FRV4" s="44" t="s">
        <v>4563</v>
      </c>
      <c r="FRW4" s="44" t="s">
        <v>4564</v>
      </c>
      <c r="FRX4" s="44" t="s">
        <v>4565</v>
      </c>
      <c r="FRY4" s="44" t="s">
        <v>4566</v>
      </c>
      <c r="FRZ4" s="44" t="s">
        <v>4567</v>
      </c>
      <c r="FSA4" s="44" t="s">
        <v>4568</v>
      </c>
      <c r="FSB4" s="44" t="s">
        <v>4569</v>
      </c>
      <c r="FSC4" s="44" t="s">
        <v>4570</v>
      </c>
      <c r="FSD4" s="44" t="s">
        <v>4571</v>
      </c>
      <c r="FSE4" s="44" t="s">
        <v>4572</v>
      </c>
      <c r="FSF4" s="44" t="s">
        <v>4573</v>
      </c>
      <c r="FSG4" s="44" t="s">
        <v>4574</v>
      </c>
      <c r="FSH4" s="44" t="s">
        <v>4575</v>
      </c>
      <c r="FSI4" s="44" t="s">
        <v>4576</v>
      </c>
      <c r="FSJ4" s="44" t="s">
        <v>4577</v>
      </c>
      <c r="FSK4" s="44" t="s">
        <v>4578</v>
      </c>
      <c r="FSL4" s="44" t="s">
        <v>4579</v>
      </c>
      <c r="FSM4" s="44" t="s">
        <v>4580</v>
      </c>
      <c r="FSN4" s="44" t="s">
        <v>4581</v>
      </c>
      <c r="FSO4" s="44" t="s">
        <v>4582</v>
      </c>
      <c r="FSP4" s="44" t="s">
        <v>4583</v>
      </c>
      <c r="FSQ4" s="44" t="s">
        <v>4584</v>
      </c>
      <c r="FSR4" s="44" t="s">
        <v>4585</v>
      </c>
      <c r="FSS4" s="44" t="s">
        <v>4586</v>
      </c>
      <c r="FST4" s="44" t="s">
        <v>4587</v>
      </c>
      <c r="FSU4" s="44" t="s">
        <v>4588</v>
      </c>
      <c r="FSV4" s="44" t="s">
        <v>4589</v>
      </c>
      <c r="FSW4" s="44" t="s">
        <v>4590</v>
      </c>
      <c r="FSX4" s="44" t="s">
        <v>4591</v>
      </c>
      <c r="FSY4" s="44" t="s">
        <v>4592</v>
      </c>
      <c r="FSZ4" s="44" t="s">
        <v>4593</v>
      </c>
      <c r="FTA4" s="44" t="s">
        <v>4594</v>
      </c>
      <c r="FTB4" s="44" t="s">
        <v>4595</v>
      </c>
      <c r="FTC4" s="44" t="s">
        <v>4596</v>
      </c>
      <c r="FTD4" s="44" t="s">
        <v>4597</v>
      </c>
      <c r="FTE4" s="44" t="s">
        <v>4598</v>
      </c>
      <c r="FTF4" s="44" t="s">
        <v>4599</v>
      </c>
      <c r="FTG4" s="44" t="s">
        <v>4600</v>
      </c>
      <c r="FTH4" s="44" t="s">
        <v>4601</v>
      </c>
      <c r="FTI4" s="44" t="s">
        <v>4602</v>
      </c>
      <c r="FTJ4" s="44" t="s">
        <v>4603</v>
      </c>
      <c r="FTK4" s="44" t="s">
        <v>4604</v>
      </c>
      <c r="FTL4" s="44" t="s">
        <v>4605</v>
      </c>
      <c r="FTM4" s="44" t="s">
        <v>4606</v>
      </c>
      <c r="FTN4" s="44" t="s">
        <v>4607</v>
      </c>
      <c r="FTO4" s="44" t="s">
        <v>4608</v>
      </c>
      <c r="FTP4" s="44" t="s">
        <v>4609</v>
      </c>
      <c r="FTQ4" s="44" t="s">
        <v>4610</v>
      </c>
      <c r="FTR4" s="44" t="s">
        <v>4611</v>
      </c>
      <c r="FTS4" s="44" t="s">
        <v>4612</v>
      </c>
      <c r="FTT4" s="44" t="s">
        <v>4613</v>
      </c>
      <c r="FTU4" s="44" t="s">
        <v>4614</v>
      </c>
      <c r="FTV4" s="44" t="s">
        <v>4615</v>
      </c>
      <c r="FTW4" s="44" t="s">
        <v>4616</v>
      </c>
      <c r="FTX4" s="44" t="s">
        <v>4617</v>
      </c>
      <c r="FTY4" s="44" t="s">
        <v>4618</v>
      </c>
      <c r="FTZ4" s="44" t="s">
        <v>4619</v>
      </c>
      <c r="FUA4" s="44" t="s">
        <v>4620</v>
      </c>
      <c r="FUB4" s="44" t="s">
        <v>4621</v>
      </c>
      <c r="FUC4" s="44" t="s">
        <v>4622</v>
      </c>
      <c r="FUD4" s="44" t="s">
        <v>4623</v>
      </c>
      <c r="FUE4" s="44" t="s">
        <v>4624</v>
      </c>
      <c r="FUF4" s="44" t="s">
        <v>4625</v>
      </c>
      <c r="FUG4" s="44" t="s">
        <v>4626</v>
      </c>
      <c r="FUH4" s="44" t="s">
        <v>4627</v>
      </c>
      <c r="FUI4" s="44" t="s">
        <v>4628</v>
      </c>
      <c r="FUJ4" s="44" t="s">
        <v>4629</v>
      </c>
      <c r="FUK4" s="44" t="s">
        <v>4630</v>
      </c>
      <c r="FUL4" s="44" t="s">
        <v>4631</v>
      </c>
      <c r="FUM4" s="44" t="s">
        <v>4632</v>
      </c>
      <c r="FUN4" s="44" t="s">
        <v>4633</v>
      </c>
      <c r="FUO4" s="44" t="s">
        <v>4634</v>
      </c>
      <c r="FUP4" s="44" t="s">
        <v>4635</v>
      </c>
      <c r="FUQ4" s="44" t="s">
        <v>4636</v>
      </c>
      <c r="FUR4" s="44" t="s">
        <v>4637</v>
      </c>
      <c r="FUS4" s="44" t="s">
        <v>4638</v>
      </c>
      <c r="FUT4" s="44" t="s">
        <v>4639</v>
      </c>
      <c r="FUU4" s="44" t="s">
        <v>4640</v>
      </c>
      <c r="FUV4" s="44" t="s">
        <v>4641</v>
      </c>
      <c r="FUW4" s="44" t="s">
        <v>4642</v>
      </c>
      <c r="FUX4" s="44" t="s">
        <v>4643</v>
      </c>
      <c r="FUY4" s="44" t="s">
        <v>4644</v>
      </c>
      <c r="FUZ4" s="44" t="s">
        <v>4645</v>
      </c>
      <c r="FVA4" s="44" t="s">
        <v>4646</v>
      </c>
      <c r="FVB4" s="44" t="s">
        <v>4647</v>
      </c>
      <c r="FVC4" s="44" t="s">
        <v>4648</v>
      </c>
      <c r="FVD4" s="44" t="s">
        <v>4649</v>
      </c>
      <c r="FVE4" s="44" t="s">
        <v>4650</v>
      </c>
      <c r="FVF4" s="44" t="s">
        <v>4651</v>
      </c>
      <c r="FVG4" s="44" t="s">
        <v>4652</v>
      </c>
      <c r="FVH4" s="44" t="s">
        <v>4653</v>
      </c>
      <c r="FVI4" s="44" t="s">
        <v>4654</v>
      </c>
      <c r="FVJ4" s="44" t="s">
        <v>4655</v>
      </c>
      <c r="FVK4" s="44" t="s">
        <v>4656</v>
      </c>
      <c r="FVL4" s="44" t="s">
        <v>4657</v>
      </c>
      <c r="FVM4" s="44" t="s">
        <v>4658</v>
      </c>
      <c r="FVN4" s="44" t="s">
        <v>4659</v>
      </c>
      <c r="FVO4" s="44" t="s">
        <v>4660</v>
      </c>
      <c r="FVP4" s="44" t="s">
        <v>4661</v>
      </c>
      <c r="FVQ4" s="44" t="s">
        <v>4662</v>
      </c>
      <c r="FVR4" s="44" t="s">
        <v>4663</v>
      </c>
      <c r="FVS4" s="44" t="s">
        <v>4664</v>
      </c>
      <c r="FVT4" s="44" t="s">
        <v>4665</v>
      </c>
      <c r="FVU4" s="44" t="s">
        <v>4666</v>
      </c>
      <c r="FVV4" s="44" t="s">
        <v>4667</v>
      </c>
      <c r="FVW4" s="44" t="s">
        <v>4668</v>
      </c>
      <c r="FVX4" s="44" t="s">
        <v>4669</v>
      </c>
      <c r="FVY4" s="44" t="s">
        <v>4670</v>
      </c>
      <c r="FVZ4" s="44" t="s">
        <v>4671</v>
      </c>
      <c r="FWA4" s="44" t="s">
        <v>4672</v>
      </c>
      <c r="FWB4" s="44" t="s">
        <v>4673</v>
      </c>
      <c r="FWC4" s="44" t="s">
        <v>4674</v>
      </c>
      <c r="FWD4" s="44" t="s">
        <v>4675</v>
      </c>
      <c r="FWE4" s="44" t="s">
        <v>4676</v>
      </c>
      <c r="FWF4" s="44" t="s">
        <v>4677</v>
      </c>
      <c r="FWG4" s="44" t="s">
        <v>4678</v>
      </c>
      <c r="FWH4" s="44" t="s">
        <v>4679</v>
      </c>
      <c r="FWI4" s="44" t="s">
        <v>4680</v>
      </c>
      <c r="FWJ4" s="44" t="s">
        <v>4681</v>
      </c>
      <c r="FWK4" s="44" t="s">
        <v>4682</v>
      </c>
      <c r="FWL4" s="44" t="s">
        <v>4683</v>
      </c>
      <c r="FWM4" s="44" t="s">
        <v>4684</v>
      </c>
      <c r="FWN4" s="44" t="s">
        <v>4685</v>
      </c>
      <c r="FWO4" s="44" t="s">
        <v>4686</v>
      </c>
      <c r="FWP4" s="44" t="s">
        <v>4687</v>
      </c>
      <c r="FWQ4" s="44" t="s">
        <v>4688</v>
      </c>
      <c r="FWR4" s="44" t="s">
        <v>4689</v>
      </c>
      <c r="FWS4" s="44" t="s">
        <v>4690</v>
      </c>
      <c r="FWT4" s="44" t="s">
        <v>4691</v>
      </c>
      <c r="FWU4" s="44" t="s">
        <v>4692</v>
      </c>
      <c r="FWV4" s="44" t="s">
        <v>4693</v>
      </c>
      <c r="FWW4" s="44" t="s">
        <v>4694</v>
      </c>
      <c r="FWX4" s="44" t="s">
        <v>4695</v>
      </c>
      <c r="FWY4" s="44" t="s">
        <v>4696</v>
      </c>
      <c r="FWZ4" s="44" t="s">
        <v>4697</v>
      </c>
      <c r="FXA4" s="44" t="s">
        <v>4698</v>
      </c>
      <c r="FXB4" s="44" t="s">
        <v>4699</v>
      </c>
      <c r="FXC4" s="44" t="s">
        <v>4700</v>
      </c>
      <c r="FXD4" s="44" t="s">
        <v>4701</v>
      </c>
      <c r="FXE4" s="44" t="s">
        <v>4702</v>
      </c>
      <c r="FXF4" s="44" t="s">
        <v>4703</v>
      </c>
      <c r="FXG4" s="44" t="s">
        <v>4704</v>
      </c>
      <c r="FXH4" s="44" t="s">
        <v>4705</v>
      </c>
      <c r="FXI4" s="44" t="s">
        <v>4706</v>
      </c>
      <c r="FXJ4" s="44" t="s">
        <v>4707</v>
      </c>
      <c r="FXK4" s="44" t="s">
        <v>4708</v>
      </c>
      <c r="FXL4" s="44" t="s">
        <v>4709</v>
      </c>
      <c r="FXM4" s="44" t="s">
        <v>4710</v>
      </c>
      <c r="FXN4" s="44" t="s">
        <v>4711</v>
      </c>
      <c r="FXO4" s="44" t="s">
        <v>4712</v>
      </c>
      <c r="FXP4" s="44" t="s">
        <v>4713</v>
      </c>
      <c r="FXQ4" s="44" t="s">
        <v>4714</v>
      </c>
      <c r="FXR4" s="44" t="s">
        <v>4715</v>
      </c>
      <c r="FXS4" s="44" t="s">
        <v>4716</v>
      </c>
      <c r="FXT4" s="44" t="s">
        <v>4717</v>
      </c>
      <c r="FXU4" s="44" t="s">
        <v>4718</v>
      </c>
      <c r="FXV4" s="44" t="s">
        <v>4719</v>
      </c>
      <c r="FXW4" s="44" t="s">
        <v>4720</v>
      </c>
      <c r="FXX4" s="44" t="s">
        <v>4721</v>
      </c>
      <c r="FXY4" s="44" t="s">
        <v>4722</v>
      </c>
      <c r="FXZ4" s="44" t="s">
        <v>4723</v>
      </c>
      <c r="FYA4" s="44" t="s">
        <v>4724</v>
      </c>
      <c r="FYB4" s="44" t="s">
        <v>4725</v>
      </c>
      <c r="FYC4" s="44" t="s">
        <v>4726</v>
      </c>
      <c r="FYD4" s="44" t="s">
        <v>4727</v>
      </c>
      <c r="FYE4" s="44" t="s">
        <v>4728</v>
      </c>
      <c r="FYF4" s="44" t="s">
        <v>4729</v>
      </c>
      <c r="FYG4" s="44" t="s">
        <v>4730</v>
      </c>
      <c r="FYH4" s="44" t="s">
        <v>4731</v>
      </c>
      <c r="FYI4" s="44" t="s">
        <v>4732</v>
      </c>
      <c r="FYJ4" s="44" t="s">
        <v>4733</v>
      </c>
      <c r="FYK4" s="44" t="s">
        <v>4734</v>
      </c>
      <c r="FYL4" s="44" t="s">
        <v>4735</v>
      </c>
      <c r="FYM4" s="44" t="s">
        <v>4736</v>
      </c>
      <c r="FYN4" s="44" t="s">
        <v>4737</v>
      </c>
      <c r="FYO4" s="44" t="s">
        <v>4738</v>
      </c>
      <c r="FYP4" s="44" t="s">
        <v>4739</v>
      </c>
      <c r="FYQ4" s="44" t="s">
        <v>4740</v>
      </c>
      <c r="FYR4" s="44" t="s">
        <v>4741</v>
      </c>
      <c r="FYS4" s="44" t="s">
        <v>4742</v>
      </c>
      <c r="FYT4" s="44" t="s">
        <v>4743</v>
      </c>
      <c r="FYU4" s="44" t="s">
        <v>4744</v>
      </c>
      <c r="FYV4" s="44" t="s">
        <v>4745</v>
      </c>
      <c r="FYW4" s="44" t="s">
        <v>4746</v>
      </c>
      <c r="FYX4" s="44" t="s">
        <v>4747</v>
      </c>
      <c r="FYY4" s="44" t="s">
        <v>4748</v>
      </c>
      <c r="FYZ4" s="44" t="s">
        <v>4749</v>
      </c>
      <c r="FZA4" s="44" t="s">
        <v>4750</v>
      </c>
      <c r="FZB4" s="44" t="s">
        <v>4751</v>
      </c>
      <c r="FZC4" s="44" t="s">
        <v>4752</v>
      </c>
      <c r="FZD4" s="44" t="s">
        <v>4753</v>
      </c>
      <c r="FZE4" s="44" t="s">
        <v>4754</v>
      </c>
      <c r="FZF4" s="44" t="s">
        <v>4755</v>
      </c>
      <c r="FZG4" s="44" t="s">
        <v>4756</v>
      </c>
      <c r="FZH4" s="44" t="s">
        <v>4757</v>
      </c>
      <c r="FZI4" s="44" t="s">
        <v>4758</v>
      </c>
      <c r="FZJ4" s="44" t="s">
        <v>4759</v>
      </c>
      <c r="FZK4" s="44" t="s">
        <v>4760</v>
      </c>
      <c r="FZL4" s="44" t="s">
        <v>4761</v>
      </c>
      <c r="FZM4" s="44" t="s">
        <v>4762</v>
      </c>
      <c r="FZN4" s="44" t="s">
        <v>4763</v>
      </c>
      <c r="FZO4" s="44" t="s">
        <v>4764</v>
      </c>
      <c r="FZP4" s="44" t="s">
        <v>4765</v>
      </c>
      <c r="FZQ4" s="44" t="s">
        <v>4766</v>
      </c>
      <c r="FZR4" s="44" t="s">
        <v>4767</v>
      </c>
      <c r="FZS4" s="44" t="s">
        <v>4768</v>
      </c>
      <c r="FZT4" s="44" t="s">
        <v>4769</v>
      </c>
      <c r="FZU4" s="44" t="s">
        <v>4770</v>
      </c>
      <c r="FZV4" s="44" t="s">
        <v>4771</v>
      </c>
      <c r="FZW4" s="44" t="s">
        <v>4772</v>
      </c>
      <c r="FZX4" s="44" t="s">
        <v>4773</v>
      </c>
      <c r="FZY4" s="44" t="s">
        <v>4774</v>
      </c>
      <c r="FZZ4" s="44" t="s">
        <v>4775</v>
      </c>
      <c r="GAA4" s="44" t="s">
        <v>4776</v>
      </c>
      <c r="GAB4" s="44" t="s">
        <v>4777</v>
      </c>
      <c r="GAC4" s="44" t="s">
        <v>4778</v>
      </c>
      <c r="GAD4" s="44" t="s">
        <v>4779</v>
      </c>
      <c r="GAE4" s="44" t="s">
        <v>4780</v>
      </c>
      <c r="GAF4" s="44" t="s">
        <v>4781</v>
      </c>
      <c r="GAG4" s="44" t="s">
        <v>4782</v>
      </c>
      <c r="GAH4" s="44" t="s">
        <v>4783</v>
      </c>
      <c r="GAI4" s="44" t="s">
        <v>4784</v>
      </c>
      <c r="GAJ4" s="44" t="s">
        <v>4785</v>
      </c>
      <c r="GAK4" s="44" t="s">
        <v>4786</v>
      </c>
      <c r="GAL4" s="44" t="s">
        <v>4787</v>
      </c>
      <c r="GAM4" s="44" t="s">
        <v>4788</v>
      </c>
      <c r="GAN4" s="44" t="s">
        <v>4789</v>
      </c>
      <c r="GAO4" s="44" t="s">
        <v>4790</v>
      </c>
      <c r="GAP4" s="44" t="s">
        <v>4791</v>
      </c>
      <c r="GAQ4" s="44" t="s">
        <v>4792</v>
      </c>
      <c r="GAR4" s="44" t="s">
        <v>4793</v>
      </c>
      <c r="GAS4" s="44" t="s">
        <v>4794</v>
      </c>
      <c r="GAT4" s="44" t="s">
        <v>4795</v>
      </c>
      <c r="GAU4" s="44" t="s">
        <v>4796</v>
      </c>
      <c r="GAV4" s="44" t="s">
        <v>4797</v>
      </c>
      <c r="GAW4" s="44" t="s">
        <v>4798</v>
      </c>
      <c r="GAX4" s="44" t="s">
        <v>4799</v>
      </c>
      <c r="GAY4" s="44" t="s">
        <v>4800</v>
      </c>
      <c r="GAZ4" s="44" t="s">
        <v>4801</v>
      </c>
      <c r="GBA4" s="44" t="s">
        <v>4802</v>
      </c>
      <c r="GBB4" s="44" t="s">
        <v>4803</v>
      </c>
      <c r="GBC4" s="44" t="s">
        <v>4804</v>
      </c>
      <c r="GBD4" s="44" t="s">
        <v>4805</v>
      </c>
      <c r="GBE4" s="44" t="s">
        <v>4806</v>
      </c>
      <c r="GBF4" s="44" t="s">
        <v>4807</v>
      </c>
      <c r="GBG4" s="44" t="s">
        <v>4808</v>
      </c>
      <c r="GBH4" s="44" t="s">
        <v>4809</v>
      </c>
      <c r="GBI4" s="44" t="s">
        <v>4810</v>
      </c>
      <c r="GBJ4" s="44" t="s">
        <v>4811</v>
      </c>
      <c r="GBK4" s="44" t="s">
        <v>4812</v>
      </c>
      <c r="GBL4" s="44" t="s">
        <v>4813</v>
      </c>
      <c r="GBM4" s="44" t="s">
        <v>4814</v>
      </c>
      <c r="GBN4" s="44" t="s">
        <v>4815</v>
      </c>
      <c r="GBO4" s="44" t="s">
        <v>4816</v>
      </c>
      <c r="GBP4" s="44" t="s">
        <v>4817</v>
      </c>
      <c r="GBQ4" s="44" t="s">
        <v>4818</v>
      </c>
      <c r="GBR4" s="44" t="s">
        <v>4819</v>
      </c>
      <c r="GBS4" s="44" t="s">
        <v>4820</v>
      </c>
      <c r="GBT4" s="44" t="s">
        <v>4821</v>
      </c>
      <c r="GBU4" s="44" t="s">
        <v>4822</v>
      </c>
      <c r="GBV4" s="44" t="s">
        <v>4823</v>
      </c>
      <c r="GBW4" s="44" t="s">
        <v>4824</v>
      </c>
      <c r="GBX4" s="44" t="s">
        <v>4825</v>
      </c>
      <c r="GBY4" s="44" t="s">
        <v>4826</v>
      </c>
      <c r="GBZ4" s="44" t="s">
        <v>4827</v>
      </c>
      <c r="GCA4" s="44" t="s">
        <v>4828</v>
      </c>
      <c r="GCB4" s="44" t="s">
        <v>4829</v>
      </c>
      <c r="GCC4" s="44" t="s">
        <v>4830</v>
      </c>
      <c r="GCD4" s="44" t="s">
        <v>4831</v>
      </c>
      <c r="GCE4" s="44" t="s">
        <v>4832</v>
      </c>
      <c r="GCF4" s="44" t="s">
        <v>4833</v>
      </c>
      <c r="GCG4" s="44" t="s">
        <v>4834</v>
      </c>
      <c r="GCH4" s="44" t="s">
        <v>4835</v>
      </c>
      <c r="GCI4" s="44" t="s">
        <v>4836</v>
      </c>
      <c r="GCJ4" s="44" t="s">
        <v>4837</v>
      </c>
      <c r="GCK4" s="44" t="s">
        <v>4838</v>
      </c>
      <c r="GCL4" s="44" t="s">
        <v>4839</v>
      </c>
      <c r="GCM4" s="44" t="s">
        <v>4840</v>
      </c>
      <c r="GCN4" s="44" t="s">
        <v>4841</v>
      </c>
      <c r="GCO4" s="44" t="s">
        <v>4842</v>
      </c>
      <c r="GCP4" s="44" t="s">
        <v>4843</v>
      </c>
      <c r="GCQ4" s="44" t="s">
        <v>4844</v>
      </c>
      <c r="GCR4" s="44" t="s">
        <v>4845</v>
      </c>
      <c r="GCS4" s="44" t="s">
        <v>4846</v>
      </c>
      <c r="GCT4" s="44" t="s">
        <v>4847</v>
      </c>
      <c r="GCU4" s="44" t="s">
        <v>4848</v>
      </c>
      <c r="GCV4" s="44" t="s">
        <v>4849</v>
      </c>
      <c r="GCW4" s="44" t="s">
        <v>4850</v>
      </c>
      <c r="GCX4" s="44" t="s">
        <v>4851</v>
      </c>
      <c r="GCY4" s="44" t="s">
        <v>4852</v>
      </c>
      <c r="GCZ4" s="44" t="s">
        <v>4853</v>
      </c>
      <c r="GDA4" s="44" t="s">
        <v>4854</v>
      </c>
      <c r="GDB4" s="44" t="s">
        <v>4855</v>
      </c>
      <c r="GDC4" s="44" t="s">
        <v>4856</v>
      </c>
      <c r="GDD4" s="44" t="s">
        <v>4857</v>
      </c>
      <c r="GDE4" s="44" t="s">
        <v>4858</v>
      </c>
      <c r="GDF4" s="44" t="s">
        <v>4859</v>
      </c>
      <c r="GDG4" s="44" t="s">
        <v>4860</v>
      </c>
      <c r="GDH4" s="44" t="s">
        <v>4861</v>
      </c>
      <c r="GDI4" s="44" t="s">
        <v>4862</v>
      </c>
      <c r="GDJ4" s="44" t="s">
        <v>4863</v>
      </c>
      <c r="GDK4" s="44" t="s">
        <v>4864</v>
      </c>
      <c r="GDL4" s="44" t="s">
        <v>4865</v>
      </c>
      <c r="GDM4" s="44" t="s">
        <v>4866</v>
      </c>
      <c r="GDN4" s="44" t="s">
        <v>4867</v>
      </c>
      <c r="GDO4" s="44" t="s">
        <v>4868</v>
      </c>
      <c r="GDP4" s="44" t="s">
        <v>4869</v>
      </c>
      <c r="GDQ4" s="44" t="s">
        <v>4870</v>
      </c>
      <c r="GDR4" s="44" t="s">
        <v>4871</v>
      </c>
      <c r="GDS4" s="44" t="s">
        <v>4872</v>
      </c>
      <c r="GDT4" s="44" t="s">
        <v>4873</v>
      </c>
      <c r="GDU4" s="44" t="s">
        <v>4874</v>
      </c>
      <c r="GDV4" s="44" t="s">
        <v>4875</v>
      </c>
      <c r="GDW4" s="44" t="s">
        <v>4876</v>
      </c>
      <c r="GDX4" s="44" t="s">
        <v>4877</v>
      </c>
      <c r="GDY4" s="44" t="s">
        <v>4878</v>
      </c>
      <c r="GDZ4" s="44" t="s">
        <v>4879</v>
      </c>
      <c r="GEA4" s="44" t="s">
        <v>4880</v>
      </c>
      <c r="GEB4" s="44" t="s">
        <v>4881</v>
      </c>
      <c r="GEC4" s="44" t="s">
        <v>4882</v>
      </c>
      <c r="GED4" s="44" t="s">
        <v>4883</v>
      </c>
      <c r="GEE4" s="44" t="s">
        <v>4884</v>
      </c>
      <c r="GEF4" s="44" t="s">
        <v>4885</v>
      </c>
      <c r="GEG4" s="44" t="s">
        <v>4886</v>
      </c>
      <c r="GEH4" s="44" t="s">
        <v>4887</v>
      </c>
      <c r="GEI4" s="44" t="s">
        <v>4888</v>
      </c>
      <c r="GEJ4" s="44" t="s">
        <v>4889</v>
      </c>
      <c r="GEK4" s="44" t="s">
        <v>4890</v>
      </c>
      <c r="GEL4" s="44" t="s">
        <v>4891</v>
      </c>
      <c r="GEM4" s="44" t="s">
        <v>4892</v>
      </c>
      <c r="GEN4" s="44" t="s">
        <v>4893</v>
      </c>
      <c r="GEO4" s="44" t="s">
        <v>4894</v>
      </c>
      <c r="GEP4" s="44" t="s">
        <v>4895</v>
      </c>
      <c r="GEQ4" s="44" t="s">
        <v>4896</v>
      </c>
      <c r="GER4" s="44" t="s">
        <v>4897</v>
      </c>
      <c r="GES4" s="44" t="s">
        <v>4898</v>
      </c>
      <c r="GET4" s="44" t="s">
        <v>4899</v>
      </c>
      <c r="GEU4" s="44" t="s">
        <v>4900</v>
      </c>
      <c r="GEV4" s="44" t="s">
        <v>4901</v>
      </c>
      <c r="GEW4" s="44" t="s">
        <v>4902</v>
      </c>
      <c r="GEX4" s="44" t="s">
        <v>4903</v>
      </c>
      <c r="GEY4" s="44" t="s">
        <v>4904</v>
      </c>
      <c r="GEZ4" s="44" t="s">
        <v>4905</v>
      </c>
      <c r="GFA4" s="44" t="s">
        <v>4906</v>
      </c>
      <c r="GFB4" s="44" t="s">
        <v>4907</v>
      </c>
      <c r="GFC4" s="44" t="s">
        <v>4908</v>
      </c>
      <c r="GFD4" s="44" t="s">
        <v>4909</v>
      </c>
      <c r="GFE4" s="44" t="s">
        <v>4910</v>
      </c>
      <c r="GFF4" s="44" t="s">
        <v>4911</v>
      </c>
      <c r="GFG4" s="44" t="s">
        <v>4912</v>
      </c>
      <c r="GFH4" s="44" t="s">
        <v>4913</v>
      </c>
      <c r="GFI4" s="44" t="s">
        <v>4914</v>
      </c>
      <c r="GFJ4" s="44" t="s">
        <v>4915</v>
      </c>
      <c r="GFK4" s="44" t="s">
        <v>4916</v>
      </c>
      <c r="GFL4" s="44" t="s">
        <v>4917</v>
      </c>
      <c r="GFM4" s="44" t="s">
        <v>4918</v>
      </c>
      <c r="GFN4" s="44" t="s">
        <v>4919</v>
      </c>
      <c r="GFO4" s="44" t="s">
        <v>4920</v>
      </c>
      <c r="GFP4" s="44" t="s">
        <v>4921</v>
      </c>
      <c r="GFQ4" s="44" t="s">
        <v>4922</v>
      </c>
      <c r="GFR4" s="44" t="s">
        <v>4923</v>
      </c>
      <c r="GFS4" s="44" t="s">
        <v>4924</v>
      </c>
      <c r="GFT4" s="44" t="s">
        <v>4925</v>
      </c>
      <c r="GFU4" s="44" t="s">
        <v>4926</v>
      </c>
      <c r="GFV4" s="44" t="s">
        <v>4927</v>
      </c>
      <c r="GFW4" s="44" t="s">
        <v>4928</v>
      </c>
      <c r="GFX4" s="44" t="s">
        <v>4929</v>
      </c>
      <c r="GFY4" s="44" t="s">
        <v>4930</v>
      </c>
      <c r="GFZ4" s="44" t="s">
        <v>4931</v>
      </c>
      <c r="GGA4" s="44" t="s">
        <v>4932</v>
      </c>
      <c r="GGB4" s="44" t="s">
        <v>4933</v>
      </c>
      <c r="GGC4" s="44" t="s">
        <v>4934</v>
      </c>
      <c r="GGD4" s="44" t="s">
        <v>4935</v>
      </c>
      <c r="GGE4" s="44" t="s">
        <v>4936</v>
      </c>
      <c r="GGF4" s="44" t="s">
        <v>4937</v>
      </c>
      <c r="GGG4" s="44" t="s">
        <v>4938</v>
      </c>
      <c r="GGH4" s="44" t="s">
        <v>4939</v>
      </c>
      <c r="GGI4" s="44" t="s">
        <v>4940</v>
      </c>
      <c r="GGJ4" s="44" t="s">
        <v>4941</v>
      </c>
      <c r="GGK4" s="44" t="s">
        <v>4942</v>
      </c>
      <c r="GGL4" s="44" t="s">
        <v>4943</v>
      </c>
      <c r="GGM4" s="44" t="s">
        <v>4944</v>
      </c>
      <c r="GGN4" s="44" t="s">
        <v>4945</v>
      </c>
      <c r="GGO4" s="44" t="s">
        <v>4946</v>
      </c>
      <c r="GGP4" s="44" t="s">
        <v>4947</v>
      </c>
      <c r="GGQ4" s="44" t="s">
        <v>4948</v>
      </c>
      <c r="GGR4" s="44" t="s">
        <v>4949</v>
      </c>
      <c r="GGS4" s="44" t="s">
        <v>4950</v>
      </c>
      <c r="GGT4" s="44" t="s">
        <v>4951</v>
      </c>
      <c r="GGU4" s="44" t="s">
        <v>4952</v>
      </c>
      <c r="GGV4" s="44" t="s">
        <v>4953</v>
      </c>
      <c r="GGW4" s="44" t="s">
        <v>4954</v>
      </c>
      <c r="GGX4" s="44" t="s">
        <v>4955</v>
      </c>
      <c r="GGY4" s="44" t="s">
        <v>4956</v>
      </c>
      <c r="GGZ4" s="44" t="s">
        <v>4957</v>
      </c>
      <c r="GHA4" s="44" t="s">
        <v>4958</v>
      </c>
      <c r="GHB4" s="44" t="s">
        <v>4959</v>
      </c>
      <c r="GHC4" s="44" t="s">
        <v>4960</v>
      </c>
      <c r="GHD4" s="44" t="s">
        <v>4961</v>
      </c>
      <c r="GHE4" s="44" t="s">
        <v>4962</v>
      </c>
      <c r="GHF4" s="44" t="s">
        <v>4963</v>
      </c>
      <c r="GHG4" s="44" t="s">
        <v>4964</v>
      </c>
      <c r="GHH4" s="44" t="s">
        <v>4965</v>
      </c>
      <c r="GHI4" s="44" t="s">
        <v>4966</v>
      </c>
      <c r="GHJ4" s="44" t="s">
        <v>4967</v>
      </c>
      <c r="GHK4" s="44" t="s">
        <v>4968</v>
      </c>
      <c r="GHL4" s="44" t="s">
        <v>4969</v>
      </c>
      <c r="GHM4" s="44" t="s">
        <v>4970</v>
      </c>
      <c r="GHN4" s="44" t="s">
        <v>4971</v>
      </c>
      <c r="GHO4" s="44" t="s">
        <v>4972</v>
      </c>
      <c r="GHP4" s="44" t="s">
        <v>4973</v>
      </c>
      <c r="GHQ4" s="44" t="s">
        <v>4974</v>
      </c>
      <c r="GHR4" s="44" t="s">
        <v>4975</v>
      </c>
      <c r="GHS4" s="44" t="s">
        <v>4976</v>
      </c>
      <c r="GHT4" s="44" t="s">
        <v>4977</v>
      </c>
      <c r="GHU4" s="44" t="s">
        <v>4978</v>
      </c>
      <c r="GHV4" s="44" t="s">
        <v>4979</v>
      </c>
      <c r="GHW4" s="44" t="s">
        <v>4980</v>
      </c>
      <c r="GHX4" s="44" t="s">
        <v>4981</v>
      </c>
      <c r="GHY4" s="44" t="s">
        <v>4982</v>
      </c>
      <c r="GHZ4" s="44" t="s">
        <v>4983</v>
      </c>
      <c r="GIA4" s="44" t="s">
        <v>4984</v>
      </c>
      <c r="GIB4" s="44" t="s">
        <v>4985</v>
      </c>
      <c r="GIC4" s="44" t="s">
        <v>4986</v>
      </c>
      <c r="GID4" s="44" t="s">
        <v>4987</v>
      </c>
      <c r="GIE4" s="44" t="s">
        <v>4988</v>
      </c>
      <c r="GIF4" s="44" t="s">
        <v>4989</v>
      </c>
      <c r="GIG4" s="44" t="s">
        <v>4990</v>
      </c>
      <c r="GIH4" s="44" t="s">
        <v>4991</v>
      </c>
      <c r="GII4" s="44" t="s">
        <v>4992</v>
      </c>
      <c r="GIJ4" s="44" t="s">
        <v>4993</v>
      </c>
      <c r="GIK4" s="44" t="s">
        <v>4994</v>
      </c>
      <c r="GIL4" s="44" t="s">
        <v>4995</v>
      </c>
      <c r="GIM4" s="44" t="s">
        <v>4996</v>
      </c>
      <c r="GIN4" s="44" t="s">
        <v>4997</v>
      </c>
      <c r="GIO4" s="44" t="s">
        <v>4998</v>
      </c>
      <c r="GIP4" s="44" t="s">
        <v>4999</v>
      </c>
      <c r="GIQ4" s="44" t="s">
        <v>5000</v>
      </c>
      <c r="GIR4" s="44" t="s">
        <v>5001</v>
      </c>
      <c r="GIS4" s="44" t="s">
        <v>5002</v>
      </c>
      <c r="GIT4" s="44" t="s">
        <v>5003</v>
      </c>
      <c r="GIU4" s="44" t="s">
        <v>5004</v>
      </c>
      <c r="GIV4" s="44" t="s">
        <v>5005</v>
      </c>
      <c r="GIW4" s="44" t="s">
        <v>5006</v>
      </c>
      <c r="GIX4" s="44" t="s">
        <v>5007</v>
      </c>
      <c r="GIY4" s="44" t="s">
        <v>5008</v>
      </c>
      <c r="GIZ4" s="44" t="s">
        <v>5009</v>
      </c>
      <c r="GJA4" s="44" t="s">
        <v>5010</v>
      </c>
      <c r="GJB4" s="44" t="s">
        <v>5011</v>
      </c>
      <c r="GJC4" s="44" t="s">
        <v>5012</v>
      </c>
      <c r="GJD4" s="44" t="s">
        <v>5013</v>
      </c>
      <c r="GJE4" s="44" t="s">
        <v>5014</v>
      </c>
      <c r="GJF4" s="44" t="s">
        <v>5015</v>
      </c>
      <c r="GJG4" s="44" t="s">
        <v>5016</v>
      </c>
      <c r="GJH4" s="44" t="s">
        <v>5017</v>
      </c>
      <c r="GJI4" s="44" t="s">
        <v>5018</v>
      </c>
      <c r="GJJ4" s="44" t="s">
        <v>5019</v>
      </c>
      <c r="GJK4" s="44" t="s">
        <v>5020</v>
      </c>
      <c r="GJL4" s="44" t="s">
        <v>5021</v>
      </c>
      <c r="GJM4" s="44" t="s">
        <v>5022</v>
      </c>
      <c r="GJN4" s="44" t="s">
        <v>5023</v>
      </c>
      <c r="GJO4" s="44" t="s">
        <v>5024</v>
      </c>
      <c r="GJP4" s="44" t="s">
        <v>5025</v>
      </c>
      <c r="GJQ4" s="44" t="s">
        <v>5026</v>
      </c>
      <c r="GJR4" s="44" t="s">
        <v>5027</v>
      </c>
      <c r="GJS4" s="44" t="s">
        <v>5028</v>
      </c>
      <c r="GJT4" s="44" t="s">
        <v>5029</v>
      </c>
      <c r="GJU4" s="44" t="s">
        <v>5030</v>
      </c>
      <c r="GJV4" s="44" t="s">
        <v>5031</v>
      </c>
      <c r="GJW4" s="44" t="s">
        <v>5032</v>
      </c>
      <c r="GJX4" s="44" t="s">
        <v>5033</v>
      </c>
      <c r="GJY4" s="44" t="s">
        <v>5034</v>
      </c>
      <c r="GJZ4" s="44" t="s">
        <v>5035</v>
      </c>
      <c r="GKA4" s="44" t="s">
        <v>5036</v>
      </c>
      <c r="GKB4" s="44" t="s">
        <v>5037</v>
      </c>
      <c r="GKC4" s="44" t="s">
        <v>5038</v>
      </c>
      <c r="GKD4" s="44" t="s">
        <v>5039</v>
      </c>
      <c r="GKE4" s="44" t="s">
        <v>5040</v>
      </c>
      <c r="GKF4" s="44" t="s">
        <v>5041</v>
      </c>
      <c r="GKG4" s="44" t="s">
        <v>5042</v>
      </c>
      <c r="GKH4" s="44" t="s">
        <v>5043</v>
      </c>
      <c r="GKI4" s="44" t="s">
        <v>5044</v>
      </c>
      <c r="GKJ4" s="44" t="s">
        <v>5045</v>
      </c>
      <c r="GKK4" s="44" t="s">
        <v>5046</v>
      </c>
      <c r="GKL4" s="44" t="s">
        <v>5047</v>
      </c>
      <c r="GKM4" s="44" t="s">
        <v>5048</v>
      </c>
      <c r="GKN4" s="44" t="s">
        <v>5049</v>
      </c>
      <c r="GKO4" s="44" t="s">
        <v>5050</v>
      </c>
      <c r="GKP4" s="44" t="s">
        <v>5051</v>
      </c>
      <c r="GKQ4" s="44" t="s">
        <v>5052</v>
      </c>
      <c r="GKR4" s="44" t="s">
        <v>5053</v>
      </c>
      <c r="GKS4" s="44" t="s">
        <v>5054</v>
      </c>
      <c r="GKT4" s="44" t="s">
        <v>5055</v>
      </c>
      <c r="GKU4" s="44" t="s">
        <v>5056</v>
      </c>
      <c r="GKV4" s="44" t="s">
        <v>5057</v>
      </c>
      <c r="GKW4" s="44" t="s">
        <v>5058</v>
      </c>
      <c r="GKX4" s="44" t="s">
        <v>5059</v>
      </c>
      <c r="GKY4" s="44" t="s">
        <v>5060</v>
      </c>
      <c r="GKZ4" s="44" t="s">
        <v>5061</v>
      </c>
      <c r="GLA4" s="44" t="s">
        <v>5062</v>
      </c>
      <c r="GLB4" s="44" t="s">
        <v>5063</v>
      </c>
      <c r="GLC4" s="44" t="s">
        <v>5064</v>
      </c>
      <c r="GLD4" s="44" t="s">
        <v>5065</v>
      </c>
      <c r="GLE4" s="44" t="s">
        <v>5066</v>
      </c>
      <c r="GLF4" s="44" t="s">
        <v>5067</v>
      </c>
      <c r="GLG4" s="44" t="s">
        <v>5068</v>
      </c>
      <c r="GLH4" s="44" t="s">
        <v>5069</v>
      </c>
      <c r="GLI4" s="44" t="s">
        <v>5070</v>
      </c>
      <c r="GLJ4" s="44" t="s">
        <v>5071</v>
      </c>
      <c r="GLK4" s="44" t="s">
        <v>5072</v>
      </c>
      <c r="GLL4" s="44" t="s">
        <v>5073</v>
      </c>
      <c r="GLM4" s="44" t="s">
        <v>5074</v>
      </c>
      <c r="GLN4" s="44" t="s">
        <v>5075</v>
      </c>
      <c r="GLO4" s="44" t="s">
        <v>5076</v>
      </c>
      <c r="GLP4" s="44" t="s">
        <v>5077</v>
      </c>
      <c r="GLQ4" s="44" t="s">
        <v>5078</v>
      </c>
      <c r="GLR4" s="44" t="s">
        <v>5079</v>
      </c>
      <c r="GLS4" s="44" t="s">
        <v>5080</v>
      </c>
      <c r="GLT4" s="44" t="s">
        <v>5081</v>
      </c>
      <c r="GLU4" s="44" t="s">
        <v>5082</v>
      </c>
      <c r="GLV4" s="44" t="s">
        <v>5083</v>
      </c>
      <c r="GLW4" s="44" t="s">
        <v>5084</v>
      </c>
      <c r="GLX4" s="44" t="s">
        <v>5085</v>
      </c>
      <c r="GLY4" s="44" t="s">
        <v>5086</v>
      </c>
      <c r="GLZ4" s="44" t="s">
        <v>5087</v>
      </c>
      <c r="GMA4" s="44" t="s">
        <v>5088</v>
      </c>
      <c r="GMB4" s="44" t="s">
        <v>5089</v>
      </c>
      <c r="GMC4" s="44" t="s">
        <v>5090</v>
      </c>
      <c r="GMD4" s="44" t="s">
        <v>5091</v>
      </c>
      <c r="GME4" s="44" t="s">
        <v>5092</v>
      </c>
      <c r="GMF4" s="44" t="s">
        <v>5093</v>
      </c>
      <c r="GMG4" s="44" t="s">
        <v>5094</v>
      </c>
      <c r="GMH4" s="44" t="s">
        <v>5095</v>
      </c>
      <c r="GMI4" s="44" t="s">
        <v>5096</v>
      </c>
      <c r="GMJ4" s="44" t="s">
        <v>5097</v>
      </c>
      <c r="GMK4" s="44" t="s">
        <v>5098</v>
      </c>
      <c r="GML4" s="44" t="s">
        <v>5099</v>
      </c>
      <c r="GMM4" s="44" t="s">
        <v>5100</v>
      </c>
      <c r="GMN4" s="44" t="s">
        <v>5101</v>
      </c>
      <c r="GMO4" s="44" t="s">
        <v>5102</v>
      </c>
      <c r="GMP4" s="44" t="s">
        <v>5103</v>
      </c>
      <c r="GMQ4" s="44" t="s">
        <v>5104</v>
      </c>
      <c r="GMR4" s="44" t="s">
        <v>5105</v>
      </c>
      <c r="GMS4" s="44" t="s">
        <v>5106</v>
      </c>
      <c r="GMT4" s="44" t="s">
        <v>5107</v>
      </c>
      <c r="GMU4" s="44" t="s">
        <v>5108</v>
      </c>
      <c r="GMV4" s="44" t="s">
        <v>5109</v>
      </c>
      <c r="GMW4" s="44" t="s">
        <v>5110</v>
      </c>
      <c r="GMX4" s="44" t="s">
        <v>5111</v>
      </c>
      <c r="GMY4" s="44" t="s">
        <v>5112</v>
      </c>
      <c r="GMZ4" s="44" t="s">
        <v>5113</v>
      </c>
      <c r="GNA4" s="44" t="s">
        <v>5114</v>
      </c>
      <c r="GNB4" s="44" t="s">
        <v>5115</v>
      </c>
      <c r="GNC4" s="44" t="s">
        <v>5116</v>
      </c>
      <c r="GND4" s="44" t="s">
        <v>5117</v>
      </c>
      <c r="GNE4" s="44" t="s">
        <v>5118</v>
      </c>
      <c r="GNF4" s="44" t="s">
        <v>5119</v>
      </c>
      <c r="GNG4" s="44" t="s">
        <v>5120</v>
      </c>
      <c r="GNH4" s="44" t="s">
        <v>5121</v>
      </c>
      <c r="GNI4" s="44" t="s">
        <v>5122</v>
      </c>
      <c r="GNJ4" s="44" t="s">
        <v>5123</v>
      </c>
      <c r="GNK4" s="44" t="s">
        <v>5124</v>
      </c>
      <c r="GNL4" s="44" t="s">
        <v>5125</v>
      </c>
      <c r="GNM4" s="44" t="s">
        <v>5126</v>
      </c>
      <c r="GNN4" s="44" t="s">
        <v>5127</v>
      </c>
      <c r="GNO4" s="44" t="s">
        <v>5128</v>
      </c>
      <c r="GNP4" s="44" t="s">
        <v>5129</v>
      </c>
      <c r="GNQ4" s="44" t="s">
        <v>5130</v>
      </c>
      <c r="GNR4" s="44" t="s">
        <v>5131</v>
      </c>
      <c r="GNS4" s="44" t="s">
        <v>5132</v>
      </c>
      <c r="GNT4" s="44" t="s">
        <v>5133</v>
      </c>
      <c r="GNU4" s="44" t="s">
        <v>5134</v>
      </c>
      <c r="GNV4" s="44" t="s">
        <v>5135</v>
      </c>
      <c r="GNW4" s="44" t="s">
        <v>5136</v>
      </c>
      <c r="GNX4" s="44" t="s">
        <v>5137</v>
      </c>
      <c r="GNY4" s="44" t="s">
        <v>5138</v>
      </c>
      <c r="GNZ4" s="44" t="s">
        <v>5139</v>
      </c>
      <c r="GOA4" s="44" t="s">
        <v>5140</v>
      </c>
      <c r="GOB4" s="44" t="s">
        <v>5141</v>
      </c>
      <c r="GOC4" s="44" t="s">
        <v>5142</v>
      </c>
      <c r="GOD4" s="44" t="s">
        <v>5143</v>
      </c>
      <c r="GOE4" s="44" t="s">
        <v>5144</v>
      </c>
      <c r="GOF4" s="44" t="s">
        <v>5145</v>
      </c>
      <c r="GOG4" s="44" t="s">
        <v>5146</v>
      </c>
      <c r="GOH4" s="44" t="s">
        <v>5147</v>
      </c>
      <c r="GOI4" s="44" t="s">
        <v>5148</v>
      </c>
      <c r="GOJ4" s="44" t="s">
        <v>5149</v>
      </c>
      <c r="GOK4" s="44" t="s">
        <v>5150</v>
      </c>
      <c r="GOL4" s="44" t="s">
        <v>5151</v>
      </c>
      <c r="GOM4" s="44" t="s">
        <v>5152</v>
      </c>
      <c r="GON4" s="44" t="s">
        <v>5153</v>
      </c>
      <c r="GOO4" s="44" t="s">
        <v>5154</v>
      </c>
      <c r="GOP4" s="44" t="s">
        <v>5155</v>
      </c>
      <c r="GOQ4" s="44" t="s">
        <v>5156</v>
      </c>
      <c r="GOR4" s="44" t="s">
        <v>5157</v>
      </c>
      <c r="GOS4" s="44" t="s">
        <v>5158</v>
      </c>
      <c r="GOT4" s="44" t="s">
        <v>5159</v>
      </c>
      <c r="GOU4" s="44" t="s">
        <v>5160</v>
      </c>
      <c r="GOV4" s="44" t="s">
        <v>5161</v>
      </c>
      <c r="GOW4" s="44" t="s">
        <v>5162</v>
      </c>
      <c r="GOX4" s="44" t="s">
        <v>5163</v>
      </c>
      <c r="GOY4" s="44" t="s">
        <v>5164</v>
      </c>
      <c r="GOZ4" s="44" t="s">
        <v>5165</v>
      </c>
      <c r="GPA4" s="44" t="s">
        <v>5166</v>
      </c>
      <c r="GPB4" s="44" t="s">
        <v>5167</v>
      </c>
      <c r="GPC4" s="44" t="s">
        <v>5168</v>
      </c>
      <c r="GPD4" s="44" t="s">
        <v>5169</v>
      </c>
      <c r="GPE4" s="44" t="s">
        <v>5170</v>
      </c>
      <c r="GPF4" s="44" t="s">
        <v>5171</v>
      </c>
      <c r="GPG4" s="44" t="s">
        <v>5172</v>
      </c>
      <c r="GPH4" s="44" t="s">
        <v>5173</v>
      </c>
      <c r="GPI4" s="44" t="s">
        <v>5174</v>
      </c>
      <c r="GPJ4" s="44" t="s">
        <v>5175</v>
      </c>
      <c r="GPK4" s="44" t="s">
        <v>5176</v>
      </c>
      <c r="GPL4" s="44" t="s">
        <v>5177</v>
      </c>
      <c r="GPM4" s="44" t="s">
        <v>5178</v>
      </c>
      <c r="GPN4" s="44" t="s">
        <v>5179</v>
      </c>
      <c r="GPO4" s="44" t="s">
        <v>5180</v>
      </c>
      <c r="GPP4" s="44" t="s">
        <v>5181</v>
      </c>
      <c r="GPQ4" s="44" t="s">
        <v>5182</v>
      </c>
      <c r="GPR4" s="44" t="s">
        <v>5183</v>
      </c>
      <c r="GPS4" s="44" t="s">
        <v>5184</v>
      </c>
      <c r="GPT4" s="44" t="s">
        <v>5185</v>
      </c>
      <c r="GPU4" s="44" t="s">
        <v>5186</v>
      </c>
      <c r="GPV4" s="44" t="s">
        <v>5187</v>
      </c>
      <c r="GPW4" s="44" t="s">
        <v>5188</v>
      </c>
      <c r="GPX4" s="44" t="s">
        <v>5189</v>
      </c>
      <c r="GPY4" s="44" t="s">
        <v>5190</v>
      </c>
      <c r="GPZ4" s="44" t="s">
        <v>5191</v>
      </c>
      <c r="GQA4" s="44" t="s">
        <v>5192</v>
      </c>
      <c r="GQB4" s="44" t="s">
        <v>5193</v>
      </c>
      <c r="GQC4" s="44" t="s">
        <v>5194</v>
      </c>
      <c r="GQD4" s="44" t="s">
        <v>5195</v>
      </c>
      <c r="GQE4" s="44" t="s">
        <v>5196</v>
      </c>
      <c r="GQF4" s="44" t="s">
        <v>5197</v>
      </c>
      <c r="GQG4" s="44" t="s">
        <v>5198</v>
      </c>
      <c r="GQH4" s="44" t="s">
        <v>5199</v>
      </c>
      <c r="GQI4" s="44" t="s">
        <v>5200</v>
      </c>
      <c r="GQJ4" s="44" t="s">
        <v>5201</v>
      </c>
      <c r="GQK4" s="44" t="s">
        <v>5202</v>
      </c>
      <c r="GQL4" s="44" t="s">
        <v>5203</v>
      </c>
      <c r="GQM4" s="44" t="s">
        <v>5204</v>
      </c>
      <c r="GQN4" s="44" t="s">
        <v>5205</v>
      </c>
      <c r="GQO4" s="44" t="s">
        <v>5206</v>
      </c>
      <c r="GQP4" s="44" t="s">
        <v>5207</v>
      </c>
      <c r="GQQ4" s="44" t="s">
        <v>5208</v>
      </c>
      <c r="GQR4" s="44" t="s">
        <v>5209</v>
      </c>
      <c r="GQS4" s="44" t="s">
        <v>5210</v>
      </c>
      <c r="GQT4" s="44" t="s">
        <v>5211</v>
      </c>
      <c r="GQU4" s="44" t="s">
        <v>5212</v>
      </c>
      <c r="GQV4" s="44" t="s">
        <v>5213</v>
      </c>
      <c r="GQW4" s="44" t="s">
        <v>5214</v>
      </c>
      <c r="GQX4" s="44" t="s">
        <v>5215</v>
      </c>
      <c r="GQY4" s="44" t="s">
        <v>5216</v>
      </c>
      <c r="GQZ4" s="44" t="s">
        <v>5217</v>
      </c>
      <c r="GRA4" s="44" t="s">
        <v>5218</v>
      </c>
      <c r="GRB4" s="44" t="s">
        <v>5219</v>
      </c>
      <c r="GRC4" s="44" t="s">
        <v>5220</v>
      </c>
      <c r="GRD4" s="44" t="s">
        <v>5221</v>
      </c>
      <c r="GRE4" s="44" t="s">
        <v>5222</v>
      </c>
      <c r="GRF4" s="44" t="s">
        <v>5223</v>
      </c>
      <c r="GRG4" s="44" t="s">
        <v>5224</v>
      </c>
      <c r="GRH4" s="44" t="s">
        <v>5225</v>
      </c>
      <c r="GRI4" s="44" t="s">
        <v>5226</v>
      </c>
      <c r="GRJ4" s="44" t="s">
        <v>5227</v>
      </c>
      <c r="GRK4" s="44" t="s">
        <v>5228</v>
      </c>
      <c r="GRL4" s="44" t="s">
        <v>5229</v>
      </c>
      <c r="GRM4" s="44" t="s">
        <v>5230</v>
      </c>
      <c r="GRN4" s="44" t="s">
        <v>5231</v>
      </c>
      <c r="GRO4" s="44" t="s">
        <v>5232</v>
      </c>
      <c r="GRP4" s="44" t="s">
        <v>5233</v>
      </c>
      <c r="GRQ4" s="44" t="s">
        <v>5234</v>
      </c>
      <c r="GRR4" s="44" t="s">
        <v>5235</v>
      </c>
      <c r="GRS4" s="44" t="s">
        <v>5236</v>
      </c>
      <c r="GRT4" s="44" t="s">
        <v>5237</v>
      </c>
      <c r="GRU4" s="44" t="s">
        <v>5238</v>
      </c>
      <c r="GRV4" s="44" t="s">
        <v>5239</v>
      </c>
      <c r="GRW4" s="44" t="s">
        <v>5240</v>
      </c>
      <c r="GRX4" s="44" t="s">
        <v>5241</v>
      </c>
      <c r="GRY4" s="44" t="s">
        <v>5242</v>
      </c>
      <c r="GRZ4" s="44" t="s">
        <v>5243</v>
      </c>
      <c r="GSA4" s="44" t="s">
        <v>5244</v>
      </c>
      <c r="GSB4" s="44" t="s">
        <v>5245</v>
      </c>
      <c r="GSC4" s="44" t="s">
        <v>5246</v>
      </c>
      <c r="GSD4" s="44" t="s">
        <v>5247</v>
      </c>
      <c r="GSE4" s="44" t="s">
        <v>5248</v>
      </c>
      <c r="GSF4" s="44" t="s">
        <v>5249</v>
      </c>
      <c r="GSG4" s="44" t="s">
        <v>5250</v>
      </c>
      <c r="GSH4" s="44" t="s">
        <v>5251</v>
      </c>
      <c r="GSI4" s="44" t="s">
        <v>5252</v>
      </c>
      <c r="GSJ4" s="44" t="s">
        <v>5253</v>
      </c>
      <c r="GSK4" s="44" t="s">
        <v>5254</v>
      </c>
      <c r="GSL4" s="44" t="s">
        <v>5255</v>
      </c>
      <c r="GSM4" s="44" t="s">
        <v>5256</v>
      </c>
      <c r="GSN4" s="44" t="s">
        <v>5257</v>
      </c>
      <c r="GSO4" s="44" t="s">
        <v>5258</v>
      </c>
      <c r="GSP4" s="44" t="s">
        <v>5259</v>
      </c>
      <c r="GSQ4" s="44" t="s">
        <v>5260</v>
      </c>
      <c r="GSR4" s="44" t="s">
        <v>5261</v>
      </c>
      <c r="GSS4" s="44" t="s">
        <v>5262</v>
      </c>
      <c r="GST4" s="44" t="s">
        <v>5263</v>
      </c>
      <c r="GSU4" s="44" t="s">
        <v>5264</v>
      </c>
      <c r="GSV4" s="44" t="s">
        <v>5265</v>
      </c>
      <c r="GSW4" s="44" t="s">
        <v>5266</v>
      </c>
      <c r="GSX4" s="44" t="s">
        <v>5267</v>
      </c>
      <c r="GSY4" s="44" t="s">
        <v>5268</v>
      </c>
      <c r="GSZ4" s="44" t="s">
        <v>5269</v>
      </c>
      <c r="GTA4" s="44" t="s">
        <v>5270</v>
      </c>
      <c r="GTB4" s="44" t="s">
        <v>5271</v>
      </c>
      <c r="GTC4" s="44" t="s">
        <v>5272</v>
      </c>
      <c r="GTD4" s="44" t="s">
        <v>5273</v>
      </c>
      <c r="GTE4" s="44" t="s">
        <v>5274</v>
      </c>
      <c r="GTF4" s="44" t="s">
        <v>5275</v>
      </c>
      <c r="GTG4" s="44" t="s">
        <v>5276</v>
      </c>
      <c r="GTH4" s="44" t="s">
        <v>5277</v>
      </c>
      <c r="GTI4" s="44" t="s">
        <v>5278</v>
      </c>
      <c r="GTJ4" s="44" t="s">
        <v>5279</v>
      </c>
      <c r="GTK4" s="44" t="s">
        <v>5280</v>
      </c>
      <c r="GTL4" s="44" t="s">
        <v>5281</v>
      </c>
      <c r="GTM4" s="44" t="s">
        <v>5282</v>
      </c>
      <c r="GTN4" s="44" t="s">
        <v>5283</v>
      </c>
      <c r="GTO4" s="44" t="s">
        <v>5284</v>
      </c>
      <c r="GTP4" s="44" t="s">
        <v>5285</v>
      </c>
      <c r="GTQ4" s="44" t="s">
        <v>5286</v>
      </c>
      <c r="GTR4" s="44" t="s">
        <v>5287</v>
      </c>
      <c r="GTS4" s="44" t="s">
        <v>5288</v>
      </c>
      <c r="GTT4" s="44" t="s">
        <v>5289</v>
      </c>
      <c r="GTU4" s="44" t="s">
        <v>5290</v>
      </c>
      <c r="GTV4" s="44" t="s">
        <v>5291</v>
      </c>
      <c r="GTW4" s="44" t="s">
        <v>5292</v>
      </c>
      <c r="GTX4" s="44" t="s">
        <v>5293</v>
      </c>
      <c r="GTY4" s="44" t="s">
        <v>5294</v>
      </c>
      <c r="GTZ4" s="44" t="s">
        <v>5295</v>
      </c>
      <c r="GUA4" s="44" t="s">
        <v>5296</v>
      </c>
      <c r="GUB4" s="44" t="s">
        <v>5297</v>
      </c>
      <c r="GUC4" s="44" t="s">
        <v>5298</v>
      </c>
      <c r="GUD4" s="44" t="s">
        <v>5299</v>
      </c>
      <c r="GUE4" s="44" t="s">
        <v>5300</v>
      </c>
      <c r="GUF4" s="44" t="s">
        <v>5301</v>
      </c>
      <c r="GUG4" s="44" t="s">
        <v>5302</v>
      </c>
      <c r="GUH4" s="44" t="s">
        <v>5303</v>
      </c>
      <c r="GUI4" s="44" t="s">
        <v>5304</v>
      </c>
      <c r="GUJ4" s="44" t="s">
        <v>5305</v>
      </c>
      <c r="GUK4" s="44" t="s">
        <v>5306</v>
      </c>
      <c r="GUL4" s="44" t="s">
        <v>5307</v>
      </c>
      <c r="GUM4" s="44" t="s">
        <v>5308</v>
      </c>
      <c r="GUN4" s="44" t="s">
        <v>5309</v>
      </c>
      <c r="GUO4" s="44" t="s">
        <v>5310</v>
      </c>
      <c r="GUP4" s="44" t="s">
        <v>5311</v>
      </c>
      <c r="GUQ4" s="44" t="s">
        <v>5312</v>
      </c>
      <c r="GUR4" s="44" t="s">
        <v>5313</v>
      </c>
      <c r="GUS4" s="44" t="s">
        <v>5314</v>
      </c>
      <c r="GUT4" s="44" t="s">
        <v>5315</v>
      </c>
      <c r="GUU4" s="44" t="s">
        <v>5316</v>
      </c>
      <c r="GUV4" s="44" t="s">
        <v>5317</v>
      </c>
      <c r="GUW4" s="44" t="s">
        <v>5318</v>
      </c>
      <c r="GUX4" s="44" t="s">
        <v>5319</v>
      </c>
      <c r="GUY4" s="44" t="s">
        <v>5320</v>
      </c>
      <c r="GUZ4" s="44" t="s">
        <v>5321</v>
      </c>
      <c r="GVA4" s="44" t="s">
        <v>5322</v>
      </c>
      <c r="GVB4" s="44" t="s">
        <v>5323</v>
      </c>
      <c r="GVC4" s="44" t="s">
        <v>5324</v>
      </c>
      <c r="GVD4" s="44" t="s">
        <v>5325</v>
      </c>
      <c r="GVE4" s="44" t="s">
        <v>5326</v>
      </c>
      <c r="GVF4" s="44" t="s">
        <v>5327</v>
      </c>
      <c r="GVG4" s="44" t="s">
        <v>5328</v>
      </c>
      <c r="GVH4" s="44" t="s">
        <v>5329</v>
      </c>
      <c r="GVI4" s="44" t="s">
        <v>5330</v>
      </c>
      <c r="GVJ4" s="44" t="s">
        <v>5331</v>
      </c>
      <c r="GVK4" s="44" t="s">
        <v>5332</v>
      </c>
      <c r="GVL4" s="44" t="s">
        <v>5333</v>
      </c>
      <c r="GVM4" s="44" t="s">
        <v>5334</v>
      </c>
      <c r="GVN4" s="44" t="s">
        <v>5335</v>
      </c>
      <c r="GVO4" s="44" t="s">
        <v>5336</v>
      </c>
      <c r="GVP4" s="44" t="s">
        <v>5337</v>
      </c>
      <c r="GVQ4" s="44" t="s">
        <v>5338</v>
      </c>
      <c r="GVR4" s="44" t="s">
        <v>5339</v>
      </c>
      <c r="GVS4" s="44" t="s">
        <v>5340</v>
      </c>
      <c r="GVT4" s="44" t="s">
        <v>5341</v>
      </c>
      <c r="GVU4" s="44" t="s">
        <v>5342</v>
      </c>
      <c r="GVV4" s="44" t="s">
        <v>5343</v>
      </c>
      <c r="GVW4" s="44" t="s">
        <v>5344</v>
      </c>
      <c r="GVX4" s="44" t="s">
        <v>5345</v>
      </c>
      <c r="GVY4" s="44" t="s">
        <v>5346</v>
      </c>
      <c r="GVZ4" s="44" t="s">
        <v>5347</v>
      </c>
      <c r="GWA4" s="44" t="s">
        <v>5348</v>
      </c>
      <c r="GWB4" s="44" t="s">
        <v>5349</v>
      </c>
      <c r="GWC4" s="44" t="s">
        <v>5350</v>
      </c>
      <c r="GWD4" s="44" t="s">
        <v>5351</v>
      </c>
      <c r="GWE4" s="44" t="s">
        <v>5352</v>
      </c>
      <c r="GWF4" s="44" t="s">
        <v>5353</v>
      </c>
      <c r="GWG4" s="44" t="s">
        <v>5354</v>
      </c>
      <c r="GWH4" s="44" t="s">
        <v>5355</v>
      </c>
      <c r="GWI4" s="44" t="s">
        <v>5356</v>
      </c>
      <c r="GWJ4" s="44" t="s">
        <v>5357</v>
      </c>
      <c r="GWK4" s="44" t="s">
        <v>5358</v>
      </c>
      <c r="GWL4" s="44" t="s">
        <v>5359</v>
      </c>
      <c r="GWM4" s="44" t="s">
        <v>5360</v>
      </c>
      <c r="GWN4" s="44" t="s">
        <v>5361</v>
      </c>
      <c r="GWO4" s="44" t="s">
        <v>5362</v>
      </c>
      <c r="GWP4" s="44" t="s">
        <v>5363</v>
      </c>
      <c r="GWQ4" s="44" t="s">
        <v>5364</v>
      </c>
      <c r="GWR4" s="44" t="s">
        <v>5365</v>
      </c>
      <c r="GWS4" s="44" t="s">
        <v>5366</v>
      </c>
      <c r="GWT4" s="44" t="s">
        <v>5367</v>
      </c>
      <c r="GWU4" s="44" t="s">
        <v>5368</v>
      </c>
      <c r="GWV4" s="44" t="s">
        <v>5369</v>
      </c>
      <c r="GWW4" s="44" t="s">
        <v>5370</v>
      </c>
      <c r="GWX4" s="44" t="s">
        <v>5371</v>
      </c>
      <c r="GWY4" s="44" t="s">
        <v>5372</v>
      </c>
      <c r="GWZ4" s="44" t="s">
        <v>5373</v>
      </c>
      <c r="GXA4" s="44" t="s">
        <v>5374</v>
      </c>
      <c r="GXB4" s="44" t="s">
        <v>5375</v>
      </c>
      <c r="GXC4" s="44" t="s">
        <v>5376</v>
      </c>
      <c r="GXD4" s="44" t="s">
        <v>5377</v>
      </c>
      <c r="GXE4" s="44" t="s">
        <v>5378</v>
      </c>
      <c r="GXF4" s="44" t="s">
        <v>5379</v>
      </c>
      <c r="GXG4" s="44" t="s">
        <v>5380</v>
      </c>
      <c r="GXH4" s="44" t="s">
        <v>5381</v>
      </c>
      <c r="GXI4" s="44" t="s">
        <v>5382</v>
      </c>
      <c r="GXJ4" s="44" t="s">
        <v>5383</v>
      </c>
      <c r="GXK4" s="44" t="s">
        <v>5384</v>
      </c>
      <c r="GXL4" s="44" t="s">
        <v>5385</v>
      </c>
      <c r="GXM4" s="44" t="s">
        <v>5386</v>
      </c>
      <c r="GXN4" s="44" t="s">
        <v>5387</v>
      </c>
      <c r="GXO4" s="44" t="s">
        <v>5388</v>
      </c>
      <c r="GXP4" s="44" t="s">
        <v>5389</v>
      </c>
      <c r="GXQ4" s="44" t="s">
        <v>5390</v>
      </c>
      <c r="GXR4" s="44" t="s">
        <v>5391</v>
      </c>
      <c r="GXS4" s="44" t="s">
        <v>5392</v>
      </c>
      <c r="GXT4" s="44" t="s">
        <v>5393</v>
      </c>
      <c r="GXU4" s="44" t="s">
        <v>5394</v>
      </c>
      <c r="GXV4" s="44" t="s">
        <v>5395</v>
      </c>
      <c r="GXW4" s="44" t="s">
        <v>5396</v>
      </c>
      <c r="GXX4" s="44" t="s">
        <v>5397</v>
      </c>
      <c r="GXY4" s="44" t="s">
        <v>5398</v>
      </c>
      <c r="GXZ4" s="44" t="s">
        <v>5399</v>
      </c>
      <c r="GYA4" s="44" t="s">
        <v>5400</v>
      </c>
      <c r="GYB4" s="44" t="s">
        <v>5401</v>
      </c>
      <c r="GYC4" s="44" t="s">
        <v>5402</v>
      </c>
      <c r="GYD4" s="44" t="s">
        <v>5403</v>
      </c>
      <c r="GYE4" s="44" t="s">
        <v>5404</v>
      </c>
      <c r="GYF4" s="44" t="s">
        <v>5405</v>
      </c>
      <c r="GYG4" s="44" t="s">
        <v>5406</v>
      </c>
      <c r="GYH4" s="44" t="s">
        <v>5407</v>
      </c>
      <c r="GYI4" s="44" t="s">
        <v>5408</v>
      </c>
      <c r="GYJ4" s="44" t="s">
        <v>5409</v>
      </c>
      <c r="GYK4" s="44" t="s">
        <v>5410</v>
      </c>
      <c r="GYL4" s="44" t="s">
        <v>5411</v>
      </c>
      <c r="GYM4" s="44" t="s">
        <v>5412</v>
      </c>
      <c r="GYN4" s="44" t="s">
        <v>5413</v>
      </c>
      <c r="GYO4" s="44" t="s">
        <v>5414</v>
      </c>
      <c r="GYP4" s="44" t="s">
        <v>5415</v>
      </c>
      <c r="GYQ4" s="44" t="s">
        <v>5416</v>
      </c>
      <c r="GYR4" s="44" t="s">
        <v>5417</v>
      </c>
      <c r="GYS4" s="44" t="s">
        <v>5418</v>
      </c>
      <c r="GYT4" s="44" t="s">
        <v>5419</v>
      </c>
      <c r="GYU4" s="44" t="s">
        <v>5420</v>
      </c>
      <c r="GYV4" s="44" t="s">
        <v>5421</v>
      </c>
      <c r="GYW4" s="44" t="s">
        <v>5422</v>
      </c>
      <c r="GYX4" s="44" t="s">
        <v>5423</v>
      </c>
      <c r="GYY4" s="44" t="s">
        <v>5424</v>
      </c>
      <c r="GYZ4" s="44" t="s">
        <v>5425</v>
      </c>
      <c r="GZA4" s="44" t="s">
        <v>5426</v>
      </c>
      <c r="GZB4" s="44" t="s">
        <v>5427</v>
      </c>
      <c r="GZC4" s="44" t="s">
        <v>5428</v>
      </c>
      <c r="GZD4" s="44" t="s">
        <v>5429</v>
      </c>
      <c r="GZE4" s="44" t="s">
        <v>5430</v>
      </c>
      <c r="GZF4" s="44" t="s">
        <v>5431</v>
      </c>
      <c r="GZG4" s="44" t="s">
        <v>5432</v>
      </c>
      <c r="GZH4" s="44" t="s">
        <v>5433</v>
      </c>
      <c r="GZI4" s="44" t="s">
        <v>5434</v>
      </c>
      <c r="GZJ4" s="44" t="s">
        <v>5435</v>
      </c>
      <c r="GZK4" s="44" t="s">
        <v>5436</v>
      </c>
      <c r="GZL4" s="44" t="s">
        <v>5437</v>
      </c>
      <c r="GZM4" s="44" t="s">
        <v>5438</v>
      </c>
      <c r="GZN4" s="44" t="s">
        <v>5439</v>
      </c>
      <c r="GZO4" s="44" t="s">
        <v>5440</v>
      </c>
      <c r="GZP4" s="44" t="s">
        <v>5441</v>
      </c>
      <c r="GZQ4" s="44" t="s">
        <v>5442</v>
      </c>
      <c r="GZR4" s="44" t="s">
        <v>5443</v>
      </c>
      <c r="GZS4" s="44" t="s">
        <v>5444</v>
      </c>
      <c r="GZT4" s="44" t="s">
        <v>5445</v>
      </c>
      <c r="GZU4" s="44" t="s">
        <v>5446</v>
      </c>
      <c r="GZV4" s="44" t="s">
        <v>5447</v>
      </c>
      <c r="GZW4" s="44" t="s">
        <v>5448</v>
      </c>
      <c r="GZX4" s="44" t="s">
        <v>5449</v>
      </c>
      <c r="GZY4" s="44" t="s">
        <v>5450</v>
      </c>
      <c r="GZZ4" s="44" t="s">
        <v>5451</v>
      </c>
      <c r="HAA4" s="44" t="s">
        <v>5452</v>
      </c>
      <c r="HAB4" s="44" t="s">
        <v>5453</v>
      </c>
      <c r="HAC4" s="44" t="s">
        <v>5454</v>
      </c>
      <c r="HAD4" s="44" t="s">
        <v>5455</v>
      </c>
      <c r="HAE4" s="44" t="s">
        <v>5456</v>
      </c>
      <c r="HAF4" s="44" t="s">
        <v>5457</v>
      </c>
      <c r="HAG4" s="44" t="s">
        <v>5458</v>
      </c>
      <c r="HAH4" s="44" t="s">
        <v>5459</v>
      </c>
      <c r="HAI4" s="44" t="s">
        <v>5460</v>
      </c>
      <c r="HAJ4" s="44" t="s">
        <v>5461</v>
      </c>
      <c r="HAK4" s="44" t="s">
        <v>5462</v>
      </c>
      <c r="HAL4" s="44" t="s">
        <v>5463</v>
      </c>
      <c r="HAM4" s="44" t="s">
        <v>5464</v>
      </c>
      <c r="HAN4" s="44" t="s">
        <v>5465</v>
      </c>
      <c r="HAO4" s="44" t="s">
        <v>5466</v>
      </c>
      <c r="HAP4" s="44" t="s">
        <v>5467</v>
      </c>
      <c r="HAQ4" s="44" t="s">
        <v>5468</v>
      </c>
      <c r="HAR4" s="44" t="s">
        <v>5469</v>
      </c>
      <c r="HAS4" s="44" t="s">
        <v>5470</v>
      </c>
      <c r="HAT4" s="44" t="s">
        <v>5471</v>
      </c>
      <c r="HAU4" s="44" t="s">
        <v>5472</v>
      </c>
      <c r="HAV4" s="44" t="s">
        <v>5473</v>
      </c>
      <c r="HAW4" s="44" t="s">
        <v>5474</v>
      </c>
      <c r="HAX4" s="44" t="s">
        <v>5475</v>
      </c>
      <c r="HAY4" s="44" t="s">
        <v>5476</v>
      </c>
      <c r="HAZ4" s="44" t="s">
        <v>5477</v>
      </c>
      <c r="HBA4" s="44" t="s">
        <v>5478</v>
      </c>
      <c r="HBB4" s="44" t="s">
        <v>5479</v>
      </c>
      <c r="HBC4" s="44" t="s">
        <v>5480</v>
      </c>
      <c r="HBD4" s="44" t="s">
        <v>5481</v>
      </c>
      <c r="HBE4" s="44" t="s">
        <v>5482</v>
      </c>
      <c r="HBF4" s="44" t="s">
        <v>5483</v>
      </c>
      <c r="HBG4" s="44" t="s">
        <v>5484</v>
      </c>
      <c r="HBH4" s="44" t="s">
        <v>5485</v>
      </c>
      <c r="HBI4" s="44" t="s">
        <v>5486</v>
      </c>
      <c r="HBJ4" s="44" t="s">
        <v>5487</v>
      </c>
      <c r="HBK4" s="44" t="s">
        <v>5488</v>
      </c>
      <c r="HBL4" s="44" t="s">
        <v>5489</v>
      </c>
      <c r="HBM4" s="44" t="s">
        <v>5490</v>
      </c>
      <c r="HBN4" s="44" t="s">
        <v>5491</v>
      </c>
      <c r="HBO4" s="44" t="s">
        <v>5492</v>
      </c>
      <c r="HBP4" s="44" t="s">
        <v>5493</v>
      </c>
      <c r="HBQ4" s="44" t="s">
        <v>5494</v>
      </c>
      <c r="HBR4" s="44" t="s">
        <v>5495</v>
      </c>
      <c r="HBS4" s="44" t="s">
        <v>5496</v>
      </c>
      <c r="HBT4" s="44" t="s">
        <v>5497</v>
      </c>
      <c r="HBU4" s="44" t="s">
        <v>5498</v>
      </c>
      <c r="HBV4" s="44" t="s">
        <v>5499</v>
      </c>
      <c r="HBW4" s="44" t="s">
        <v>5500</v>
      </c>
      <c r="HBX4" s="44" t="s">
        <v>5501</v>
      </c>
      <c r="HBY4" s="44" t="s">
        <v>5502</v>
      </c>
      <c r="HBZ4" s="44" t="s">
        <v>5503</v>
      </c>
      <c r="HCA4" s="44" t="s">
        <v>5504</v>
      </c>
      <c r="HCB4" s="44" t="s">
        <v>5505</v>
      </c>
      <c r="HCC4" s="44" t="s">
        <v>5506</v>
      </c>
      <c r="HCD4" s="44" t="s">
        <v>5507</v>
      </c>
      <c r="HCE4" s="44" t="s">
        <v>5508</v>
      </c>
      <c r="HCF4" s="44" t="s">
        <v>5509</v>
      </c>
      <c r="HCG4" s="44" t="s">
        <v>5510</v>
      </c>
      <c r="HCH4" s="44" t="s">
        <v>5511</v>
      </c>
      <c r="HCI4" s="44" t="s">
        <v>5512</v>
      </c>
      <c r="HCJ4" s="44" t="s">
        <v>5513</v>
      </c>
      <c r="HCK4" s="44" t="s">
        <v>5514</v>
      </c>
      <c r="HCL4" s="44" t="s">
        <v>5515</v>
      </c>
      <c r="HCM4" s="44" t="s">
        <v>5516</v>
      </c>
      <c r="HCN4" s="44" t="s">
        <v>5517</v>
      </c>
      <c r="HCO4" s="44" t="s">
        <v>5518</v>
      </c>
      <c r="HCP4" s="44" t="s">
        <v>5519</v>
      </c>
      <c r="HCQ4" s="44" t="s">
        <v>5520</v>
      </c>
      <c r="HCR4" s="44" t="s">
        <v>5521</v>
      </c>
      <c r="HCS4" s="44" t="s">
        <v>5522</v>
      </c>
      <c r="HCT4" s="44" t="s">
        <v>5523</v>
      </c>
      <c r="HCU4" s="44" t="s">
        <v>5524</v>
      </c>
      <c r="HCV4" s="44" t="s">
        <v>5525</v>
      </c>
      <c r="HCW4" s="44" t="s">
        <v>5526</v>
      </c>
      <c r="HCX4" s="44" t="s">
        <v>5527</v>
      </c>
      <c r="HCY4" s="44" t="s">
        <v>5528</v>
      </c>
      <c r="HCZ4" s="44" t="s">
        <v>5529</v>
      </c>
      <c r="HDA4" s="44" t="s">
        <v>5530</v>
      </c>
      <c r="HDB4" s="44" t="s">
        <v>5531</v>
      </c>
      <c r="HDC4" s="44" t="s">
        <v>5532</v>
      </c>
      <c r="HDD4" s="44" t="s">
        <v>5533</v>
      </c>
      <c r="HDE4" s="44" t="s">
        <v>5534</v>
      </c>
      <c r="HDF4" s="44" t="s">
        <v>5535</v>
      </c>
      <c r="HDG4" s="44" t="s">
        <v>5536</v>
      </c>
      <c r="HDH4" s="44" t="s">
        <v>5537</v>
      </c>
      <c r="HDI4" s="44" t="s">
        <v>5538</v>
      </c>
      <c r="HDJ4" s="44" t="s">
        <v>5539</v>
      </c>
      <c r="HDK4" s="44" t="s">
        <v>5540</v>
      </c>
      <c r="HDL4" s="44" t="s">
        <v>5541</v>
      </c>
      <c r="HDM4" s="44" t="s">
        <v>5542</v>
      </c>
      <c r="HDN4" s="44" t="s">
        <v>5543</v>
      </c>
      <c r="HDO4" s="44" t="s">
        <v>5544</v>
      </c>
      <c r="HDP4" s="44" t="s">
        <v>5545</v>
      </c>
      <c r="HDQ4" s="44" t="s">
        <v>5546</v>
      </c>
      <c r="HDR4" s="44" t="s">
        <v>5547</v>
      </c>
      <c r="HDS4" s="44" t="s">
        <v>5548</v>
      </c>
      <c r="HDT4" s="44" t="s">
        <v>5549</v>
      </c>
      <c r="HDU4" s="44" t="s">
        <v>5550</v>
      </c>
      <c r="HDV4" s="44" t="s">
        <v>5551</v>
      </c>
      <c r="HDW4" s="44" t="s">
        <v>5552</v>
      </c>
      <c r="HDX4" s="44" t="s">
        <v>5553</v>
      </c>
      <c r="HDY4" s="44" t="s">
        <v>5554</v>
      </c>
      <c r="HDZ4" s="44" t="s">
        <v>5555</v>
      </c>
      <c r="HEA4" s="44" t="s">
        <v>5556</v>
      </c>
      <c r="HEB4" s="44" t="s">
        <v>5557</v>
      </c>
      <c r="HEC4" s="44" t="s">
        <v>5558</v>
      </c>
      <c r="HED4" s="44" t="s">
        <v>5559</v>
      </c>
      <c r="HEE4" s="44" t="s">
        <v>5560</v>
      </c>
      <c r="HEF4" s="44" t="s">
        <v>5561</v>
      </c>
      <c r="HEG4" s="44" t="s">
        <v>5562</v>
      </c>
      <c r="HEH4" s="44" t="s">
        <v>5563</v>
      </c>
      <c r="HEI4" s="44" t="s">
        <v>5564</v>
      </c>
      <c r="HEJ4" s="44" t="s">
        <v>5565</v>
      </c>
      <c r="HEK4" s="44" t="s">
        <v>5566</v>
      </c>
      <c r="HEL4" s="44" t="s">
        <v>5567</v>
      </c>
      <c r="HEM4" s="44" t="s">
        <v>5568</v>
      </c>
      <c r="HEN4" s="44" t="s">
        <v>5569</v>
      </c>
      <c r="HEO4" s="44" t="s">
        <v>5570</v>
      </c>
      <c r="HEP4" s="44" t="s">
        <v>5571</v>
      </c>
      <c r="HEQ4" s="44" t="s">
        <v>5572</v>
      </c>
      <c r="HER4" s="44" t="s">
        <v>5573</v>
      </c>
      <c r="HES4" s="44" t="s">
        <v>5574</v>
      </c>
      <c r="HET4" s="44" t="s">
        <v>5575</v>
      </c>
      <c r="HEU4" s="44" t="s">
        <v>5576</v>
      </c>
      <c r="HEV4" s="44" t="s">
        <v>5577</v>
      </c>
      <c r="HEW4" s="44" t="s">
        <v>5578</v>
      </c>
      <c r="HEX4" s="44" t="s">
        <v>5579</v>
      </c>
      <c r="HEY4" s="44" t="s">
        <v>5580</v>
      </c>
      <c r="HEZ4" s="44" t="s">
        <v>5581</v>
      </c>
      <c r="HFA4" s="44" t="s">
        <v>5582</v>
      </c>
      <c r="HFB4" s="44" t="s">
        <v>5583</v>
      </c>
      <c r="HFC4" s="44" t="s">
        <v>5584</v>
      </c>
      <c r="HFD4" s="44" t="s">
        <v>5585</v>
      </c>
      <c r="HFE4" s="44" t="s">
        <v>5586</v>
      </c>
      <c r="HFF4" s="44" t="s">
        <v>5587</v>
      </c>
      <c r="HFG4" s="44" t="s">
        <v>5588</v>
      </c>
      <c r="HFH4" s="44" t="s">
        <v>5589</v>
      </c>
      <c r="HFI4" s="44" t="s">
        <v>5590</v>
      </c>
      <c r="HFJ4" s="44" t="s">
        <v>5591</v>
      </c>
      <c r="HFK4" s="44" t="s">
        <v>5592</v>
      </c>
      <c r="HFL4" s="44" t="s">
        <v>5593</v>
      </c>
      <c r="HFM4" s="44" t="s">
        <v>5594</v>
      </c>
      <c r="HFN4" s="44" t="s">
        <v>5595</v>
      </c>
      <c r="HFO4" s="44" t="s">
        <v>5596</v>
      </c>
      <c r="HFP4" s="44" t="s">
        <v>5597</v>
      </c>
      <c r="HFQ4" s="44" t="s">
        <v>5598</v>
      </c>
      <c r="HFR4" s="44" t="s">
        <v>5599</v>
      </c>
      <c r="HFS4" s="44" t="s">
        <v>5600</v>
      </c>
      <c r="HFT4" s="44" t="s">
        <v>5601</v>
      </c>
      <c r="HFU4" s="44" t="s">
        <v>5602</v>
      </c>
      <c r="HFV4" s="44" t="s">
        <v>5603</v>
      </c>
      <c r="HFW4" s="44" t="s">
        <v>5604</v>
      </c>
      <c r="HFX4" s="44" t="s">
        <v>5605</v>
      </c>
      <c r="HFY4" s="44" t="s">
        <v>5606</v>
      </c>
      <c r="HFZ4" s="44" t="s">
        <v>5607</v>
      </c>
      <c r="HGA4" s="44" t="s">
        <v>5608</v>
      </c>
      <c r="HGB4" s="44" t="s">
        <v>5609</v>
      </c>
      <c r="HGC4" s="44" t="s">
        <v>5610</v>
      </c>
      <c r="HGD4" s="44" t="s">
        <v>5611</v>
      </c>
      <c r="HGE4" s="44" t="s">
        <v>5612</v>
      </c>
      <c r="HGF4" s="44" t="s">
        <v>5613</v>
      </c>
      <c r="HGG4" s="44" t="s">
        <v>5614</v>
      </c>
      <c r="HGH4" s="44" t="s">
        <v>5615</v>
      </c>
      <c r="HGI4" s="44" t="s">
        <v>5616</v>
      </c>
      <c r="HGJ4" s="44" t="s">
        <v>5617</v>
      </c>
      <c r="HGK4" s="44" t="s">
        <v>5618</v>
      </c>
      <c r="HGL4" s="44" t="s">
        <v>5619</v>
      </c>
      <c r="HGM4" s="44" t="s">
        <v>5620</v>
      </c>
      <c r="HGN4" s="44" t="s">
        <v>5621</v>
      </c>
      <c r="HGO4" s="44" t="s">
        <v>5622</v>
      </c>
      <c r="HGP4" s="44" t="s">
        <v>5623</v>
      </c>
      <c r="HGQ4" s="44" t="s">
        <v>5624</v>
      </c>
      <c r="HGR4" s="44" t="s">
        <v>5625</v>
      </c>
      <c r="HGS4" s="44" t="s">
        <v>5626</v>
      </c>
      <c r="HGT4" s="44" t="s">
        <v>5627</v>
      </c>
      <c r="HGU4" s="44" t="s">
        <v>5628</v>
      </c>
      <c r="HGV4" s="44" t="s">
        <v>5629</v>
      </c>
      <c r="HGW4" s="44" t="s">
        <v>5630</v>
      </c>
      <c r="HGX4" s="44" t="s">
        <v>5631</v>
      </c>
      <c r="HGY4" s="44" t="s">
        <v>5632</v>
      </c>
      <c r="HGZ4" s="44" t="s">
        <v>5633</v>
      </c>
      <c r="HHA4" s="44" t="s">
        <v>5634</v>
      </c>
      <c r="HHB4" s="44" t="s">
        <v>5635</v>
      </c>
      <c r="HHC4" s="44" t="s">
        <v>5636</v>
      </c>
      <c r="HHD4" s="44" t="s">
        <v>5637</v>
      </c>
      <c r="HHE4" s="44" t="s">
        <v>5638</v>
      </c>
      <c r="HHF4" s="44" t="s">
        <v>5639</v>
      </c>
      <c r="HHG4" s="44" t="s">
        <v>5640</v>
      </c>
      <c r="HHH4" s="44" t="s">
        <v>5641</v>
      </c>
      <c r="HHI4" s="44" t="s">
        <v>5642</v>
      </c>
      <c r="HHJ4" s="44" t="s">
        <v>5643</v>
      </c>
      <c r="HHK4" s="44" t="s">
        <v>5644</v>
      </c>
      <c r="HHL4" s="44" t="s">
        <v>5645</v>
      </c>
      <c r="HHM4" s="44" t="s">
        <v>5646</v>
      </c>
      <c r="HHN4" s="44" t="s">
        <v>5647</v>
      </c>
      <c r="HHO4" s="44" t="s">
        <v>5648</v>
      </c>
      <c r="HHP4" s="44" t="s">
        <v>5649</v>
      </c>
      <c r="HHQ4" s="44" t="s">
        <v>5650</v>
      </c>
      <c r="HHR4" s="44" t="s">
        <v>5651</v>
      </c>
      <c r="HHS4" s="44" t="s">
        <v>5652</v>
      </c>
      <c r="HHT4" s="44" t="s">
        <v>5653</v>
      </c>
      <c r="HHU4" s="44" t="s">
        <v>5654</v>
      </c>
      <c r="HHV4" s="44" t="s">
        <v>5655</v>
      </c>
      <c r="HHW4" s="44" t="s">
        <v>5656</v>
      </c>
      <c r="HHX4" s="44" t="s">
        <v>5657</v>
      </c>
      <c r="HHY4" s="44" t="s">
        <v>5658</v>
      </c>
      <c r="HHZ4" s="44" t="s">
        <v>5659</v>
      </c>
      <c r="HIA4" s="44" t="s">
        <v>5660</v>
      </c>
      <c r="HIB4" s="44" t="s">
        <v>5661</v>
      </c>
      <c r="HIC4" s="44" t="s">
        <v>5662</v>
      </c>
      <c r="HID4" s="44" t="s">
        <v>5663</v>
      </c>
      <c r="HIE4" s="44" t="s">
        <v>5664</v>
      </c>
      <c r="HIF4" s="44" t="s">
        <v>5665</v>
      </c>
      <c r="HIG4" s="44" t="s">
        <v>5666</v>
      </c>
      <c r="HIH4" s="44" t="s">
        <v>5667</v>
      </c>
      <c r="HII4" s="44" t="s">
        <v>5668</v>
      </c>
      <c r="HIJ4" s="44" t="s">
        <v>5669</v>
      </c>
      <c r="HIK4" s="44" t="s">
        <v>5670</v>
      </c>
      <c r="HIL4" s="44" t="s">
        <v>5671</v>
      </c>
      <c r="HIM4" s="44" t="s">
        <v>5672</v>
      </c>
      <c r="HIN4" s="44" t="s">
        <v>5673</v>
      </c>
      <c r="HIO4" s="44" t="s">
        <v>5674</v>
      </c>
      <c r="HIP4" s="44" t="s">
        <v>5675</v>
      </c>
      <c r="HIQ4" s="44" t="s">
        <v>5676</v>
      </c>
      <c r="HIR4" s="44" t="s">
        <v>5677</v>
      </c>
      <c r="HIS4" s="44" t="s">
        <v>5678</v>
      </c>
      <c r="HIT4" s="44" t="s">
        <v>5679</v>
      </c>
      <c r="HIU4" s="44" t="s">
        <v>5680</v>
      </c>
      <c r="HIV4" s="44" t="s">
        <v>5681</v>
      </c>
      <c r="HIW4" s="44" t="s">
        <v>5682</v>
      </c>
      <c r="HIX4" s="44" t="s">
        <v>5683</v>
      </c>
      <c r="HIY4" s="44" t="s">
        <v>5684</v>
      </c>
      <c r="HIZ4" s="44" t="s">
        <v>5685</v>
      </c>
      <c r="HJA4" s="44" t="s">
        <v>5686</v>
      </c>
      <c r="HJB4" s="44" t="s">
        <v>5687</v>
      </c>
      <c r="HJC4" s="44" t="s">
        <v>5688</v>
      </c>
      <c r="HJD4" s="44" t="s">
        <v>5689</v>
      </c>
      <c r="HJE4" s="44" t="s">
        <v>5690</v>
      </c>
      <c r="HJF4" s="44" t="s">
        <v>5691</v>
      </c>
      <c r="HJG4" s="44" t="s">
        <v>5692</v>
      </c>
      <c r="HJH4" s="44" t="s">
        <v>5693</v>
      </c>
      <c r="HJI4" s="44" t="s">
        <v>5694</v>
      </c>
      <c r="HJJ4" s="44" t="s">
        <v>5695</v>
      </c>
      <c r="HJK4" s="44" t="s">
        <v>5696</v>
      </c>
      <c r="HJL4" s="44" t="s">
        <v>5697</v>
      </c>
      <c r="HJM4" s="44" t="s">
        <v>5698</v>
      </c>
      <c r="HJN4" s="44" t="s">
        <v>5699</v>
      </c>
      <c r="HJO4" s="44" t="s">
        <v>5700</v>
      </c>
      <c r="HJP4" s="44" t="s">
        <v>5701</v>
      </c>
      <c r="HJQ4" s="44" t="s">
        <v>5702</v>
      </c>
      <c r="HJR4" s="44" t="s">
        <v>5703</v>
      </c>
      <c r="HJS4" s="44" t="s">
        <v>5704</v>
      </c>
      <c r="HJT4" s="44" t="s">
        <v>5705</v>
      </c>
      <c r="HJU4" s="44" t="s">
        <v>5706</v>
      </c>
      <c r="HJV4" s="44" t="s">
        <v>5707</v>
      </c>
      <c r="HJW4" s="44" t="s">
        <v>5708</v>
      </c>
      <c r="HJX4" s="44" t="s">
        <v>5709</v>
      </c>
      <c r="HJY4" s="44" t="s">
        <v>5710</v>
      </c>
      <c r="HJZ4" s="44" t="s">
        <v>5711</v>
      </c>
      <c r="HKA4" s="44" t="s">
        <v>5712</v>
      </c>
      <c r="HKB4" s="44" t="s">
        <v>5713</v>
      </c>
      <c r="HKC4" s="44" t="s">
        <v>5714</v>
      </c>
      <c r="HKD4" s="44" t="s">
        <v>5715</v>
      </c>
      <c r="HKE4" s="44" t="s">
        <v>5716</v>
      </c>
      <c r="HKF4" s="44" t="s">
        <v>5717</v>
      </c>
      <c r="HKG4" s="44" t="s">
        <v>5718</v>
      </c>
      <c r="HKH4" s="44" t="s">
        <v>5719</v>
      </c>
      <c r="HKI4" s="44" t="s">
        <v>5720</v>
      </c>
      <c r="HKJ4" s="44" t="s">
        <v>5721</v>
      </c>
      <c r="HKK4" s="44" t="s">
        <v>5722</v>
      </c>
      <c r="HKL4" s="44" t="s">
        <v>5723</v>
      </c>
      <c r="HKM4" s="44" t="s">
        <v>5724</v>
      </c>
      <c r="HKN4" s="44" t="s">
        <v>5725</v>
      </c>
      <c r="HKO4" s="44" t="s">
        <v>5726</v>
      </c>
      <c r="HKP4" s="44" t="s">
        <v>5727</v>
      </c>
      <c r="HKQ4" s="44" t="s">
        <v>5728</v>
      </c>
      <c r="HKR4" s="44" t="s">
        <v>5729</v>
      </c>
      <c r="HKS4" s="44" t="s">
        <v>5730</v>
      </c>
      <c r="HKT4" s="44" t="s">
        <v>5731</v>
      </c>
      <c r="HKU4" s="44" t="s">
        <v>5732</v>
      </c>
      <c r="HKV4" s="44" t="s">
        <v>5733</v>
      </c>
      <c r="HKW4" s="44" t="s">
        <v>5734</v>
      </c>
      <c r="HKX4" s="44" t="s">
        <v>5735</v>
      </c>
      <c r="HKY4" s="44" t="s">
        <v>5736</v>
      </c>
      <c r="HKZ4" s="44" t="s">
        <v>5737</v>
      </c>
      <c r="HLA4" s="44" t="s">
        <v>5738</v>
      </c>
      <c r="HLB4" s="44" t="s">
        <v>5739</v>
      </c>
      <c r="HLC4" s="44" t="s">
        <v>5740</v>
      </c>
      <c r="HLD4" s="44" t="s">
        <v>5741</v>
      </c>
      <c r="HLE4" s="44" t="s">
        <v>5742</v>
      </c>
      <c r="HLF4" s="44" t="s">
        <v>5743</v>
      </c>
      <c r="HLG4" s="44" t="s">
        <v>5744</v>
      </c>
      <c r="HLH4" s="44" t="s">
        <v>5745</v>
      </c>
      <c r="HLI4" s="44" t="s">
        <v>5746</v>
      </c>
      <c r="HLJ4" s="44" t="s">
        <v>5747</v>
      </c>
      <c r="HLK4" s="44" t="s">
        <v>5748</v>
      </c>
      <c r="HLL4" s="44" t="s">
        <v>5749</v>
      </c>
      <c r="HLM4" s="44" t="s">
        <v>5750</v>
      </c>
      <c r="HLN4" s="44" t="s">
        <v>5751</v>
      </c>
      <c r="HLO4" s="44" t="s">
        <v>5752</v>
      </c>
      <c r="HLP4" s="44" t="s">
        <v>5753</v>
      </c>
      <c r="HLQ4" s="44" t="s">
        <v>5754</v>
      </c>
      <c r="HLR4" s="44" t="s">
        <v>5755</v>
      </c>
      <c r="HLS4" s="44" t="s">
        <v>5756</v>
      </c>
      <c r="HLT4" s="44" t="s">
        <v>5757</v>
      </c>
      <c r="HLU4" s="44" t="s">
        <v>5758</v>
      </c>
      <c r="HLV4" s="44" t="s">
        <v>5759</v>
      </c>
      <c r="HLW4" s="44" t="s">
        <v>5760</v>
      </c>
      <c r="HLX4" s="44" t="s">
        <v>5761</v>
      </c>
      <c r="HLY4" s="44" t="s">
        <v>5762</v>
      </c>
      <c r="HLZ4" s="44" t="s">
        <v>5763</v>
      </c>
      <c r="HMA4" s="44" t="s">
        <v>5764</v>
      </c>
      <c r="HMB4" s="44" t="s">
        <v>5765</v>
      </c>
      <c r="HMC4" s="44" t="s">
        <v>5766</v>
      </c>
      <c r="HMD4" s="44" t="s">
        <v>5767</v>
      </c>
      <c r="HME4" s="44" t="s">
        <v>5768</v>
      </c>
      <c r="HMF4" s="44" t="s">
        <v>5769</v>
      </c>
      <c r="HMG4" s="44" t="s">
        <v>5770</v>
      </c>
      <c r="HMH4" s="44" t="s">
        <v>5771</v>
      </c>
      <c r="HMI4" s="44" t="s">
        <v>5772</v>
      </c>
      <c r="HMJ4" s="44" t="s">
        <v>5773</v>
      </c>
      <c r="HMK4" s="44" t="s">
        <v>5774</v>
      </c>
      <c r="HML4" s="44" t="s">
        <v>5775</v>
      </c>
      <c r="HMM4" s="44" t="s">
        <v>5776</v>
      </c>
      <c r="HMN4" s="44" t="s">
        <v>5777</v>
      </c>
      <c r="HMO4" s="44" t="s">
        <v>5778</v>
      </c>
      <c r="HMP4" s="44" t="s">
        <v>5779</v>
      </c>
      <c r="HMQ4" s="44" t="s">
        <v>5780</v>
      </c>
      <c r="HMR4" s="44" t="s">
        <v>5781</v>
      </c>
      <c r="HMS4" s="44" t="s">
        <v>5782</v>
      </c>
      <c r="HMT4" s="44" t="s">
        <v>5783</v>
      </c>
      <c r="HMU4" s="44" t="s">
        <v>5784</v>
      </c>
      <c r="HMV4" s="44" t="s">
        <v>5785</v>
      </c>
      <c r="HMW4" s="44" t="s">
        <v>5786</v>
      </c>
      <c r="HMX4" s="44" t="s">
        <v>5787</v>
      </c>
      <c r="HMY4" s="44" t="s">
        <v>5788</v>
      </c>
      <c r="HMZ4" s="44" t="s">
        <v>5789</v>
      </c>
      <c r="HNA4" s="44" t="s">
        <v>5790</v>
      </c>
      <c r="HNB4" s="44" t="s">
        <v>5791</v>
      </c>
      <c r="HNC4" s="44" t="s">
        <v>5792</v>
      </c>
      <c r="HND4" s="44" t="s">
        <v>5793</v>
      </c>
      <c r="HNE4" s="44" t="s">
        <v>5794</v>
      </c>
      <c r="HNF4" s="44" t="s">
        <v>5795</v>
      </c>
      <c r="HNG4" s="44" t="s">
        <v>5796</v>
      </c>
      <c r="HNH4" s="44" t="s">
        <v>5797</v>
      </c>
      <c r="HNI4" s="44" t="s">
        <v>5798</v>
      </c>
      <c r="HNJ4" s="44" t="s">
        <v>5799</v>
      </c>
      <c r="HNK4" s="44" t="s">
        <v>5800</v>
      </c>
      <c r="HNL4" s="44" t="s">
        <v>5801</v>
      </c>
      <c r="HNM4" s="44" t="s">
        <v>5802</v>
      </c>
      <c r="HNN4" s="44" t="s">
        <v>5803</v>
      </c>
      <c r="HNO4" s="44" t="s">
        <v>5804</v>
      </c>
      <c r="HNP4" s="44" t="s">
        <v>5805</v>
      </c>
      <c r="HNQ4" s="44" t="s">
        <v>5806</v>
      </c>
      <c r="HNR4" s="44" t="s">
        <v>5807</v>
      </c>
      <c r="HNS4" s="44" t="s">
        <v>5808</v>
      </c>
      <c r="HNT4" s="44" t="s">
        <v>5809</v>
      </c>
      <c r="HNU4" s="44" t="s">
        <v>5810</v>
      </c>
      <c r="HNV4" s="44" t="s">
        <v>5811</v>
      </c>
      <c r="HNW4" s="44" t="s">
        <v>5812</v>
      </c>
      <c r="HNX4" s="44" t="s">
        <v>5813</v>
      </c>
      <c r="HNY4" s="44" t="s">
        <v>5814</v>
      </c>
      <c r="HNZ4" s="44" t="s">
        <v>5815</v>
      </c>
      <c r="HOA4" s="44" t="s">
        <v>5816</v>
      </c>
      <c r="HOB4" s="44" t="s">
        <v>5817</v>
      </c>
      <c r="HOC4" s="44" t="s">
        <v>5818</v>
      </c>
      <c r="HOD4" s="44" t="s">
        <v>5819</v>
      </c>
      <c r="HOE4" s="44" t="s">
        <v>5820</v>
      </c>
      <c r="HOF4" s="44" t="s">
        <v>5821</v>
      </c>
      <c r="HOG4" s="44" t="s">
        <v>5822</v>
      </c>
      <c r="HOH4" s="44" t="s">
        <v>5823</v>
      </c>
      <c r="HOI4" s="44" t="s">
        <v>5824</v>
      </c>
      <c r="HOJ4" s="44" t="s">
        <v>5825</v>
      </c>
      <c r="HOK4" s="44" t="s">
        <v>5826</v>
      </c>
      <c r="HOL4" s="44" t="s">
        <v>5827</v>
      </c>
      <c r="HOM4" s="44" t="s">
        <v>5828</v>
      </c>
      <c r="HON4" s="44" t="s">
        <v>5829</v>
      </c>
      <c r="HOO4" s="44" t="s">
        <v>5830</v>
      </c>
      <c r="HOP4" s="44" t="s">
        <v>5831</v>
      </c>
      <c r="HOQ4" s="44" t="s">
        <v>5832</v>
      </c>
      <c r="HOR4" s="44" t="s">
        <v>5833</v>
      </c>
      <c r="HOS4" s="44" t="s">
        <v>5834</v>
      </c>
      <c r="HOT4" s="44" t="s">
        <v>5835</v>
      </c>
      <c r="HOU4" s="44" t="s">
        <v>5836</v>
      </c>
      <c r="HOV4" s="44" t="s">
        <v>5837</v>
      </c>
      <c r="HOW4" s="44" t="s">
        <v>5838</v>
      </c>
      <c r="HOX4" s="44" t="s">
        <v>5839</v>
      </c>
      <c r="HOY4" s="44" t="s">
        <v>5840</v>
      </c>
      <c r="HOZ4" s="44" t="s">
        <v>5841</v>
      </c>
      <c r="HPA4" s="44" t="s">
        <v>5842</v>
      </c>
      <c r="HPB4" s="44" t="s">
        <v>5843</v>
      </c>
      <c r="HPC4" s="44" t="s">
        <v>5844</v>
      </c>
      <c r="HPD4" s="44" t="s">
        <v>5845</v>
      </c>
      <c r="HPE4" s="44" t="s">
        <v>5846</v>
      </c>
      <c r="HPF4" s="44" t="s">
        <v>5847</v>
      </c>
      <c r="HPG4" s="44" t="s">
        <v>5848</v>
      </c>
      <c r="HPH4" s="44" t="s">
        <v>5849</v>
      </c>
      <c r="HPI4" s="44" t="s">
        <v>5850</v>
      </c>
      <c r="HPJ4" s="44" t="s">
        <v>5851</v>
      </c>
      <c r="HPK4" s="44" t="s">
        <v>5852</v>
      </c>
      <c r="HPL4" s="44" t="s">
        <v>5853</v>
      </c>
      <c r="HPM4" s="44" t="s">
        <v>5854</v>
      </c>
      <c r="HPN4" s="44" t="s">
        <v>5855</v>
      </c>
      <c r="HPO4" s="44" t="s">
        <v>5856</v>
      </c>
      <c r="HPP4" s="44" t="s">
        <v>5857</v>
      </c>
      <c r="HPQ4" s="44" t="s">
        <v>5858</v>
      </c>
      <c r="HPR4" s="44" t="s">
        <v>5859</v>
      </c>
      <c r="HPS4" s="44" t="s">
        <v>5860</v>
      </c>
      <c r="HPT4" s="44" t="s">
        <v>5861</v>
      </c>
      <c r="HPU4" s="44" t="s">
        <v>5862</v>
      </c>
      <c r="HPV4" s="44" t="s">
        <v>5863</v>
      </c>
      <c r="HPW4" s="44" t="s">
        <v>5864</v>
      </c>
      <c r="HPX4" s="44" t="s">
        <v>5865</v>
      </c>
      <c r="HPY4" s="44" t="s">
        <v>5866</v>
      </c>
      <c r="HPZ4" s="44" t="s">
        <v>5867</v>
      </c>
      <c r="HQA4" s="44" t="s">
        <v>5868</v>
      </c>
      <c r="HQB4" s="44" t="s">
        <v>5869</v>
      </c>
      <c r="HQC4" s="44" t="s">
        <v>5870</v>
      </c>
      <c r="HQD4" s="44" t="s">
        <v>5871</v>
      </c>
      <c r="HQE4" s="44" t="s">
        <v>5872</v>
      </c>
      <c r="HQF4" s="44" t="s">
        <v>5873</v>
      </c>
      <c r="HQG4" s="44" t="s">
        <v>5874</v>
      </c>
      <c r="HQH4" s="44" t="s">
        <v>5875</v>
      </c>
      <c r="HQI4" s="44" t="s">
        <v>5876</v>
      </c>
      <c r="HQJ4" s="44" t="s">
        <v>5877</v>
      </c>
      <c r="HQK4" s="44" t="s">
        <v>5878</v>
      </c>
      <c r="HQL4" s="44" t="s">
        <v>5879</v>
      </c>
      <c r="HQM4" s="44" t="s">
        <v>5880</v>
      </c>
      <c r="HQN4" s="44" t="s">
        <v>5881</v>
      </c>
      <c r="HQO4" s="44" t="s">
        <v>5882</v>
      </c>
      <c r="HQP4" s="44" t="s">
        <v>5883</v>
      </c>
      <c r="HQQ4" s="44" t="s">
        <v>5884</v>
      </c>
      <c r="HQR4" s="44" t="s">
        <v>5885</v>
      </c>
      <c r="HQS4" s="44" t="s">
        <v>5886</v>
      </c>
      <c r="HQT4" s="44" t="s">
        <v>5887</v>
      </c>
      <c r="HQU4" s="44" t="s">
        <v>5888</v>
      </c>
      <c r="HQV4" s="44" t="s">
        <v>5889</v>
      </c>
      <c r="HQW4" s="44" t="s">
        <v>5890</v>
      </c>
      <c r="HQX4" s="44" t="s">
        <v>5891</v>
      </c>
      <c r="HQY4" s="44" t="s">
        <v>5892</v>
      </c>
      <c r="HQZ4" s="44" t="s">
        <v>5893</v>
      </c>
      <c r="HRA4" s="44" t="s">
        <v>5894</v>
      </c>
      <c r="HRB4" s="44" t="s">
        <v>5895</v>
      </c>
      <c r="HRC4" s="44" t="s">
        <v>5896</v>
      </c>
      <c r="HRD4" s="44" t="s">
        <v>5897</v>
      </c>
      <c r="HRE4" s="44" t="s">
        <v>5898</v>
      </c>
      <c r="HRF4" s="44" t="s">
        <v>5899</v>
      </c>
      <c r="HRG4" s="44" t="s">
        <v>5900</v>
      </c>
      <c r="HRH4" s="44" t="s">
        <v>5901</v>
      </c>
      <c r="HRI4" s="44" t="s">
        <v>5902</v>
      </c>
      <c r="HRJ4" s="44" t="s">
        <v>5903</v>
      </c>
      <c r="HRK4" s="44" t="s">
        <v>5904</v>
      </c>
      <c r="HRL4" s="44" t="s">
        <v>5905</v>
      </c>
      <c r="HRM4" s="44" t="s">
        <v>5906</v>
      </c>
      <c r="HRN4" s="44" t="s">
        <v>5907</v>
      </c>
      <c r="HRO4" s="44" t="s">
        <v>5908</v>
      </c>
      <c r="HRP4" s="44" t="s">
        <v>5909</v>
      </c>
      <c r="HRQ4" s="44" t="s">
        <v>5910</v>
      </c>
      <c r="HRR4" s="44" t="s">
        <v>5911</v>
      </c>
      <c r="HRS4" s="44" t="s">
        <v>5912</v>
      </c>
      <c r="HRT4" s="44" t="s">
        <v>5913</v>
      </c>
      <c r="HRU4" s="44" t="s">
        <v>5914</v>
      </c>
      <c r="HRV4" s="44" t="s">
        <v>5915</v>
      </c>
      <c r="HRW4" s="44" t="s">
        <v>5916</v>
      </c>
      <c r="HRX4" s="44" t="s">
        <v>5917</v>
      </c>
      <c r="HRY4" s="44" t="s">
        <v>5918</v>
      </c>
      <c r="HRZ4" s="44" t="s">
        <v>5919</v>
      </c>
      <c r="HSA4" s="44" t="s">
        <v>5920</v>
      </c>
      <c r="HSB4" s="44" t="s">
        <v>5921</v>
      </c>
      <c r="HSC4" s="44" t="s">
        <v>5922</v>
      </c>
      <c r="HSD4" s="44" t="s">
        <v>5923</v>
      </c>
      <c r="HSE4" s="44" t="s">
        <v>5924</v>
      </c>
      <c r="HSF4" s="44" t="s">
        <v>5925</v>
      </c>
      <c r="HSG4" s="44" t="s">
        <v>5926</v>
      </c>
      <c r="HSH4" s="44" t="s">
        <v>5927</v>
      </c>
      <c r="HSI4" s="44" t="s">
        <v>5928</v>
      </c>
      <c r="HSJ4" s="44" t="s">
        <v>5929</v>
      </c>
      <c r="HSK4" s="44" t="s">
        <v>5930</v>
      </c>
      <c r="HSL4" s="44" t="s">
        <v>5931</v>
      </c>
      <c r="HSM4" s="44" t="s">
        <v>5932</v>
      </c>
      <c r="HSN4" s="44" t="s">
        <v>5933</v>
      </c>
      <c r="HSO4" s="44" t="s">
        <v>5934</v>
      </c>
      <c r="HSP4" s="44" t="s">
        <v>5935</v>
      </c>
      <c r="HSQ4" s="44" t="s">
        <v>5936</v>
      </c>
      <c r="HSR4" s="44" t="s">
        <v>5937</v>
      </c>
      <c r="HSS4" s="44" t="s">
        <v>5938</v>
      </c>
      <c r="HST4" s="44" t="s">
        <v>5939</v>
      </c>
      <c r="HSU4" s="44" t="s">
        <v>5940</v>
      </c>
      <c r="HSV4" s="44" t="s">
        <v>5941</v>
      </c>
      <c r="HSW4" s="44" t="s">
        <v>5942</v>
      </c>
      <c r="HSX4" s="44" t="s">
        <v>5943</v>
      </c>
      <c r="HSY4" s="44" t="s">
        <v>5944</v>
      </c>
      <c r="HSZ4" s="44" t="s">
        <v>5945</v>
      </c>
      <c r="HTA4" s="44" t="s">
        <v>5946</v>
      </c>
      <c r="HTB4" s="44" t="s">
        <v>5947</v>
      </c>
      <c r="HTC4" s="44" t="s">
        <v>5948</v>
      </c>
      <c r="HTD4" s="44" t="s">
        <v>5949</v>
      </c>
      <c r="HTE4" s="44" t="s">
        <v>5950</v>
      </c>
      <c r="HTF4" s="44" t="s">
        <v>5951</v>
      </c>
      <c r="HTG4" s="44" t="s">
        <v>5952</v>
      </c>
      <c r="HTH4" s="44" t="s">
        <v>5953</v>
      </c>
      <c r="HTI4" s="44" t="s">
        <v>5954</v>
      </c>
      <c r="HTJ4" s="44" t="s">
        <v>5955</v>
      </c>
      <c r="HTK4" s="44" t="s">
        <v>5956</v>
      </c>
      <c r="HTL4" s="44" t="s">
        <v>5957</v>
      </c>
      <c r="HTM4" s="44" t="s">
        <v>5958</v>
      </c>
      <c r="HTN4" s="44" t="s">
        <v>5959</v>
      </c>
      <c r="HTO4" s="44" t="s">
        <v>5960</v>
      </c>
      <c r="HTP4" s="44" t="s">
        <v>5961</v>
      </c>
      <c r="HTQ4" s="44" t="s">
        <v>5962</v>
      </c>
      <c r="HTR4" s="44" t="s">
        <v>5963</v>
      </c>
      <c r="HTS4" s="44" t="s">
        <v>5964</v>
      </c>
      <c r="HTT4" s="44" t="s">
        <v>5965</v>
      </c>
      <c r="HTU4" s="44" t="s">
        <v>5966</v>
      </c>
      <c r="HTV4" s="44" t="s">
        <v>5967</v>
      </c>
      <c r="HTW4" s="44" t="s">
        <v>5968</v>
      </c>
      <c r="HTX4" s="44" t="s">
        <v>5969</v>
      </c>
      <c r="HTY4" s="44" t="s">
        <v>5970</v>
      </c>
      <c r="HTZ4" s="44" t="s">
        <v>5971</v>
      </c>
      <c r="HUA4" s="44" t="s">
        <v>5972</v>
      </c>
      <c r="HUB4" s="44" t="s">
        <v>5973</v>
      </c>
      <c r="HUC4" s="44" t="s">
        <v>5974</v>
      </c>
      <c r="HUD4" s="44" t="s">
        <v>5975</v>
      </c>
      <c r="HUE4" s="44" t="s">
        <v>5976</v>
      </c>
      <c r="HUF4" s="44" t="s">
        <v>5977</v>
      </c>
      <c r="HUG4" s="44" t="s">
        <v>5978</v>
      </c>
      <c r="HUH4" s="44" t="s">
        <v>5979</v>
      </c>
      <c r="HUI4" s="44" t="s">
        <v>5980</v>
      </c>
      <c r="HUJ4" s="44" t="s">
        <v>5981</v>
      </c>
      <c r="HUK4" s="44" t="s">
        <v>5982</v>
      </c>
      <c r="HUL4" s="44" t="s">
        <v>5983</v>
      </c>
      <c r="HUM4" s="44" t="s">
        <v>5984</v>
      </c>
      <c r="HUN4" s="44" t="s">
        <v>5985</v>
      </c>
      <c r="HUO4" s="44" t="s">
        <v>5986</v>
      </c>
      <c r="HUP4" s="44" t="s">
        <v>5987</v>
      </c>
      <c r="HUQ4" s="44" t="s">
        <v>5988</v>
      </c>
      <c r="HUR4" s="44" t="s">
        <v>5989</v>
      </c>
      <c r="HUS4" s="44" t="s">
        <v>5990</v>
      </c>
      <c r="HUT4" s="44" t="s">
        <v>5991</v>
      </c>
      <c r="HUU4" s="44" t="s">
        <v>5992</v>
      </c>
      <c r="HUV4" s="44" t="s">
        <v>5993</v>
      </c>
      <c r="HUW4" s="44" t="s">
        <v>5994</v>
      </c>
      <c r="HUX4" s="44" t="s">
        <v>5995</v>
      </c>
      <c r="HUY4" s="44" t="s">
        <v>5996</v>
      </c>
      <c r="HUZ4" s="44" t="s">
        <v>5997</v>
      </c>
      <c r="HVA4" s="44" t="s">
        <v>5998</v>
      </c>
      <c r="HVB4" s="44" t="s">
        <v>5999</v>
      </c>
      <c r="HVC4" s="44" t="s">
        <v>6000</v>
      </c>
      <c r="HVD4" s="44" t="s">
        <v>6001</v>
      </c>
      <c r="HVE4" s="44" t="s">
        <v>6002</v>
      </c>
      <c r="HVF4" s="44" t="s">
        <v>6003</v>
      </c>
      <c r="HVG4" s="44" t="s">
        <v>6004</v>
      </c>
      <c r="HVH4" s="44" t="s">
        <v>6005</v>
      </c>
      <c r="HVI4" s="44" t="s">
        <v>6006</v>
      </c>
      <c r="HVJ4" s="44" t="s">
        <v>6007</v>
      </c>
      <c r="HVK4" s="44" t="s">
        <v>6008</v>
      </c>
      <c r="HVL4" s="44" t="s">
        <v>6009</v>
      </c>
      <c r="HVM4" s="44" t="s">
        <v>6010</v>
      </c>
      <c r="HVN4" s="44" t="s">
        <v>6011</v>
      </c>
      <c r="HVO4" s="44" t="s">
        <v>6012</v>
      </c>
      <c r="HVP4" s="44" t="s">
        <v>6013</v>
      </c>
      <c r="HVQ4" s="44" t="s">
        <v>6014</v>
      </c>
      <c r="HVR4" s="44" t="s">
        <v>6015</v>
      </c>
      <c r="HVS4" s="44" t="s">
        <v>6016</v>
      </c>
      <c r="HVT4" s="44" t="s">
        <v>6017</v>
      </c>
      <c r="HVU4" s="44" t="s">
        <v>6018</v>
      </c>
      <c r="HVV4" s="44" t="s">
        <v>6019</v>
      </c>
      <c r="HVW4" s="44" t="s">
        <v>6020</v>
      </c>
      <c r="HVX4" s="44" t="s">
        <v>6021</v>
      </c>
      <c r="HVY4" s="44" t="s">
        <v>6022</v>
      </c>
      <c r="HVZ4" s="44" t="s">
        <v>6023</v>
      </c>
      <c r="HWA4" s="44" t="s">
        <v>6024</v>
      </c>
      <c r="HWB4" s="44" t="s">
        <v>6025</v>
      </c>
      <c r="HWC4" s="44" t="s">
        <v>6026</v>
      </c>
      <c r="HWD4" s="44" t="s">
        <v>6027</v>
      </c>
      <c r="HWE4" s="44" t="s">
        <v>6028</v>
      </c>
      <c r="HWF4" s="44" t="s">
        <v>6029</v>
      </c>
      <c r="HWG4" s="44" t="s">
        <v>6030</v>
      </c>
      <c r="HWH4" s="44" t="s">
        <v>6031</v>
      </c>
      <c r="HWI4" s="44" t="s">
        <v>6032</v>
      </c>
      <c r="HWJ4" s="44" t="s">
        <v>6033</v>
      </c>
      <c r="HWK4" s="44" t="s">
        <v>6034</v>
      </c>
      <c r="HWL4" s="44" t="s">
        <v>6035</v>
      </c>
      <c r="HWM4" s="44" t="s">
        <v>6036</v>
      </c>
      <c r="HWN4" s="44" t="s">
        <v>6037</v>
      </c>
      <c r="HWO4" s="44" t="s">
        <v>6038</v>
      </c>
      <c r="HWP4" s="44" t="s">
        <v>6039</v>
      </c>
      <c r="HWQ4" s="44" t="s">
        <v>6040</v>
      </c>
      <c r="HWR4" s="44" t="s">
        <v>6041</v>
      </c>
      <c r="HWS4" s="44" t="s">
        <v>6042</v>
      </c>
      <c r="HWT4" s="44" t="s">
        <v>6043</v>
      </c>
      <c r="HWU4" s="44" t="s">
        <v>6044</v>
      </c>
      <c r="HWV4" s="44" t="s">
        <v>6045</v>
      </c>
      <c r="HWW4" s="44" t="s">
        <v>6046</v>
      </c>
      <c r="HWX4" s="44" t="s">
        <v>6047</v>
      </c>
      <c r="HWY4" s="44" t="s">
        <v>6048</v>
      </c>
      <c r="HWZ4" s="44" t="s">
        <v>6049</v>
      </c>
      <c r="HXA4" s="44" t="s">
        <v>6050</v>
      </c>
      <c r="HXB4" s="44" t="s">
        <v>6051</v>
      </c>
      <c r="HXC4" s="44" t="s">
        <v>6052</v>
      </c>
      <c r="HXD4" s="44" t="s">
        <v>6053</v>
      </c>
      <c r="HXE4" s="44" t="s">
        <v>6054</v>
      </c>
      <c r="HXF4" s="44" t="s">
        <v>6055</v>
      </c>
      <c r="HXG4" s="44" t="s">
        <v>6056</v>
      </c>
      <c r="HXH4" s="44" t="s">
        <v>6057</v>
      </c>
      <c r="HXI4" s="44" t="s">
        <v>6058</v>
      </c>
      <c r="HXJ4" s="44" t="s">
        <v>6059</v>
      </c>
      <c r="HXK4" s="44" t="s">
        <v>6060</v>
      </c>
      <c r="HXL4" s="44" t="s">
        <v>6061</v>
      </c>
      <c r="HXM4" s="44" t="s">
        <v>6062</v>
      </c>
      <c r="HXN4" s="44" t="s">
        <v>6063</v>
      </c>
      <c r="HXO4" s="44" t="s">
        <v>6064</v>
      </c>
      <c r="HXP4" s="44" t="s">
        <v>6065</v>
      </c>
      <c r="HXQ4" s="44" t="s">
        <v>6066</v>
      </c>
      <c r="HXR4" s="44" t="s">
        <v>6067</v>
      </c>
      <c r="HXS4" s="44" t="s">
        <v>6068</v>
      </c>
      <c r="HXT4" s="44" t="s">
        <v>6069</v>
      </c>
      <c r="HXU4" s="44" t="s">
        <v>6070</v>
      </c>
      <c r="HXV4" s="44" t="s">
        <v>6071</v>
      </c>
      <c r="HXW4" s="44" t="s">
        <v>6072</v>
      </c>
      <c r="HXX4" s="44" t="s">
        <v>6073</v>
      </c>
      <c r="HXY4" s="44" t="s">
        <v>6074</v>
      </c>
      <c r="HXZ4" s="44" t="s">
        <v>6075</v>
      </c>
      <c r="HYA4" s="44" t="s">
        <v>6076</v>
      </c>
      <c r="HYB4" s="44" t="s">
        <v>6077</v>
      </c>
      <c r="HYC4" s="44" t="s">
        <v>6078</v>
      </c>
      <c r="HYD4" s="44" t="s">
        <v>6079</v>
      </c>
      <c r="HYE4" s="44" t="s">
        <v>6080</v>
      </c>
      <c r="HYF4" s="44" t="s">
        <v>6081</v>
      </c>
      <c r="HYG4" s="44" t="s">
        <v>6082</v>
      </c>
      <c r="HYH4" s="44" t="s">
        <v>6083</v>
      </c>
      <c r="HYI4" s="44" t="s">
        <v>6084</v>
      </c>
      <c r="HYJ4" s="44" t="s">
        <v>6085</v>
      </c>
      <c r="HYK4" s="44" t="s">
        <v>6086</v>
      </c>
      <c r="HYL4" s="44" t="s">
        <v>6087</v>
      </c>
      <c r="HYM4" s="44" t="s">
        <v>6088</v>
      </c>
      <c r="HYN4" s="44" t="s">
        <v>6089</v>
      </c>
      <c r="HYO4" s="44" t="s">
        <v>6090</v>
      </c>
      <c r="HYP4" s="44" t="s">
        <v>6091</v>
      </c>
      <c r="HYQ4" s="44" t="s">
        <v>6092</v>
      </c>
      <c r="HYR4" s="44" t="s">
        <v>6093</v>
      </c>
      <c r="HYS4" s="44" t="s">
        <v>6094</v>
      </c>
      <c r="HYT4" s="44" t="s">
        <v>6095</v>
      </c>
      <c r="HYU4" s="44" t="s">
        <v>6096</v>
      </c>
      <c r="HYV4" s="44" t="s">
        <v>6097</v>
      </c>
      <c r="HYW4" s="44" t="s">
        <v>6098</v>
      </c>
      <c r="HYX4" s="44" t="s">
        <v>6099</v>
      </c>
      <c r="HYY4" s="44" t="s">
        <v>6100</v>
      </c>
      <c r="HYZ4" s="44" t="s">
        <v>6101</v>
      </c>
      <c r="HZA4" s="44" t="s">
        <v>6102</v>
      </c>
      <c r="HZB4" s="44" t="s">
        <v>6103</v>
      </c>
      <c r="HZC4" s="44" t="s">
        <v>6104</v>
      </c>
      <c r="HZD4" s="44" t="s">
        <v>6105</v>
      </c>
      <c r="HZE4" s="44" t="s">
        <v>6106</v>
      </c>
      <c r="HZF4" s="44" t="s">
        <v>6107</v>
      </c>
      <c r="HZG4" s="44" t="s">
        <v>6108</v>
      </c>
      <c r="HZH4" s="44" t="s">
        <v>6109</v>
      </c>
      <c r="HZI4" s="44" t="s">
        <v>6110</v>
      </c>
      <c r="HZJ4" s="44" t="s">
        <v>6111</v>
      </c>
      <c r="HZK4" s="44" t="s">
        <v>6112</v>
      </c>
      <c r="HZL4" s="44" t="s">
        <v>6113</v>
      </c>
      <c r="HZM4" s="44" t="s">
        <v>6114</v>
      </c>
      <c r="HZN4" s="44" t="s">
        <v>6115</v>
      </c>
      <c r="HZO4" s="44" t="s">
        <v>6116</v>
      </c>
      <c r="HZP4" s="44" t="s">
        <v>6117</v>
      </c>
      <c r="HZQ4" s="44" t="s">
        <v>6118</v>
      </c>
      <c r="HZR4" s="44" t="s">
        <v>6119</v>
      </c>
      <c r="HZS4" s="44" t="s">
        <v>6120</v>
      </c>
      <c r="HZT4" s="44" t="s">
        <v>6121</v>
      </c>
      <c r="HZU4" s="44" t="s">
        <v>6122</v>
      </c>
      <c r="HZV4" s="44" t="s">
        <v>6123</v>
      </c>
      <c r="HZW4" s="44" t="s">
        <v>6124</v>
      </c>
      <c r="HZX4" s="44" t="s">
        <v>6125</v>
      </c>
      <c r="HZY4" s="44" t="s">
        <v>6126</v>
      </c>
      <c r="HZZ4" s="44" t="s">
        <v>6127</v>
      </c>
      <c r="IAA4" s="44" t="s">
        <v>6128</v>
      </c>
      <c r="IAB4" s="44" t="s">
        <v>6129</v>
      </c>
      <c r="IAC4" s="44" t="s">
        <v>6130</v>
      </c>
      <c r="IAD4" s="44" t="s">
        <v>6131</v>
      </c>
      <c r="IAE4" s="44" t="s">
        <v>6132</v>
      </c>
      <c r="IAF4" s="44" t="s">
        <v>6133</v>
      </c>
      <c r="IAG4" s="44" t="s">
        <v>6134</v>
      </c>
      <c r="IAH4" s="44" t="s">
        <v>6135</v>
      </c>
      <c r="IAI4" s="44" t="s">
        <v>6136</v>
      </c>
      <c r="IAJ4" s="44" t="s">
        <v>6137</v>
      </c>
      <c r="IAK4" s="44" t="s">
        <v>6138</v>
      </c>
      <c r="IAL4" s="44" t="s">
        <v>6139</v>
      </c>
      <c r="IAM4" s="44" t="s">
        <v>6140</v>
      </c>
      <c r="IAN4" s="44" t="s">
        <v>6141</v>
      </c>
      <c r="IAO4" s="44" t="s">
        <v>6142</v>
      </c>
      <c r="IAP4" s="44" t="s">
        <v>6143</v>
      </c>
      <c r="IAQ4" s="44" t="s">
        <v>6144</v>
      </c>
      <c r="IAR4" s="44" t="s">
        <v>6145</v>
      </c>
      <c r="IAS4" s="44" t="s">
        <v>6146</v>
      </c>
      <c r="IAT4" s="44" t="s">
        <v>6147</v>
      </c>
      <c r="IAU4" s="44" t="s">
        <v>6148</v>
      </c>
      <c r="IAV4" s="44" t="s">
        <v>6149</v>
      </c>
      <c r="IAW4" s="44" t="s">
        <v>6150</v>
      </c>
      <c r="IAX4" s="44" t="s">
        <v>6151</v>
      </c>
      <c r="IAY4" s="44" t="s">
        <v>6152</v>
      </c>
      <c r="IAZ4" s="44" t="s">
        <v>6153</v>
      </c>
      <c r="IBA4" s="44" t="s">
        <v>6154</v>
      </c>
      <c r="IBB4" s="44" t="s">
        <v>6155</v>
      </c>
      <c r="IBC4" s="44" t="s">
        <v>6156</v>
      </c>
      <c r="IBD4" s="44" t="s">
        <v>6157</v>
      </c>
      <c r="IBE4" s="44" t="s">
        <v>6158</v>
      </c>
      <c r="IBF4" s="44" t="s">
        <v>6159</v>
      </c>
      <c r="IBG4" s="44" t="s">
        <v>6160</v>
      </c>
      <c r="IBH4" s="44" t="s">
        <v>6161</v>
      </c>
      <c r="IBI4" s="44" t="s">
        <v>6162</v>
      </c>
      <c r="IBJ4" s="44" t="s">
        <v>6163</v>
      </c>
      <c r="IBK4" s="44" t="s">
        <v>6164</v>
      </c>
      <c r="IBL4" s="44" t="s">
        <v>6165</v>
      </c>
      <c r="IBM4" s="44" t="s">
        <v>6166</v>
      </c>
      <c r="IBN4" s="44" t="s">
        <v>6167</v>
      </c>
      <c r="IBO4" s="44" t="s">
        <v>6168</v>
      </c>
      <c r="IBP4" s="44" t="s">
        <v>6169</v>
      </c>
      <c r="IBQ4" s="44" t="s">
        <v>6170</v>
      </c>
      <c r="IBR4" s="44" t="s">
        <v>6171</v>
      </c>
      <c r="IBS4" s="44" t="s">
        <v>6172</v>
      </c>
      <c r="IBT4" s="44" t="s">
        <v>6173</v>
      </c>
      <c r="IBU4" s="44" t="s">
        <v>6174</v>
      </c>
      <c r="IBV4" s="44" t="s">
        <v>6175</v>
      </c>
      <c r="IBW4" s="44" t="s">
        <v>6176</v>
      </c>
      <c r="IBX4" s="44" t="s">
        <v>6177</v>
      </c>
      <c r="IBY4" s="44" t="s">
        <v>6178</v>
      </c>
      <c r="IBZ4" s="44" t="s">
        <v>6179</v>
      </c>
      <c r="ICA4" s="44" t="s">
        <v>6180</v>
      </c>
      <c r="ICB4" s="44" t="s">
        <v>6181</v>
      </c>
      <c r="ICC4" s="44" t="s">
        <v>6182</v>
      </c>
      <c r="ICD4" s="44" t="s">
        <v>6183</v>
      </c>
      <c r="ICE4" s="44" t="s">
        <v>6184</v>
      </c>
      <c r="ICF4" s="44" t="s">
        <v>6185</v>
      </c>
      <c r="ICG4" s="44" t="s">
        <v>6186</v>
      </c>
      <c r="ICH4" s="44" t="s">
        <v>6187</v>
      </c>
      <c r="ICI4" s="44" t="s">
        <v>6188</v>
      </c>
      <c r="ICJ4" s="44" t="s">
        <v>6189</v>
      </c>
      <c r="ICK4" s="44" t="s">
        <v>6190</v>
      </c>
      <c r="ICL4" s="44" t="s">
        <v>6191</v>
      </c>
      <c r="ICM4" s="44" t="s">
        <v>6192</v>
      </c>
      <c r="ICN4" s="44" t="s">
        <v>6193</v>
      </c>
      <c r="ICO4" s="44" t="s">
        <v>6194</v>
      </c>
      <c r="ICP4" s="44" t="s">
        <v>6195</v>
      </c>
      <c r="ICQ4" s="44" t="s">
        <v>6196</v>
      </c>
      <c r="ICR4" s="44" t="s">
        <v>6197</v>
      </c>
      <c r="ICS4" s="44" t="s">
        <v>6198</v>
      </c>
      <c r="ICT4" s="44" t="s">
        <v>6199</v>
      </c>
      <c r="ICU4" s="44" t="s">
        <v>6200</v>
      </c>
      <c r="ICV4" s="44" t="s">
        <v>6201</v>
      </c>
      <c r="ICW4" s="44" t="s">
        <v>6202</v>
      </c>
      <c r="ICX4" s="44" t="s">
        <v>6203</v>
      </c>
      <c r="ICY4" s="44" t="s">
        <v>6204</v>
      </c>
      <c r="ICZ4" s="44" t="s">
        <v>6205</v>
      </c>
      <c r="IDA4" s="44" t="s">
        <v>6206</v>
      </c>
      <c r="IDB4" s="44" t="s">
        <v>6207</v>
      </c>
      <c r="IDC4" s="44" t="s">
        <v>6208</v>
      </c>
      <c r="IDD4" s="44" t="s">
        <v>6209</v>
      </c>
      <c r="IDE4" s="44" t="s">
        <v>6210</v>
      </c>
      <c r="IDF4" s="44" t="s">
        <v>6211</v>
      </c>
      <c r="IDG4" s="44" t="s">
        <v>6212</v>
      </c>
      <c r="IDH4" s="44" t="s">
        <v>6213</v>
      </c>
      <c r="IDI4" s="44" t="s">
        <v>6214</v>
      </c>
      <c r="IDJ4" s="44" t="s">
        <v>6215</v>
      </c>
      <c r="IDK4" s="44" t="s">
        <v>6216</v>
      </c>
      <c r="IDL4" s="44" t="s">
        <v>6217</v>
      </c>
      <c r="IDM4" s="44" t="s">
        <v>6218</v>
      </c>
      <c r="IDN4" s="44" t="s">
        <v>6219</v>
      </c>
      <c r="IDO4" s="44" t="s">
        <v>6220</v>
      </c>
      <c r="IDP4" s="44" t="s">
        <v>6221</v>
      </c>
      <c r="IDQ4" s="44" t="s">
        <v>6222</v>
      </c>
      <c r="IDR4" s="44" t="s">
        <v>6223</v>
      </c>
      <c r="IDS4" s="44" t="s">
        <v>6224</v>
      </c>
      <c r="IDT4" s="44" t="s">
        <v>6225</v>
      </c>
      <c r="IDU4" s="44" t="s">
        <v>6226</v>
      </c>
      <c r="IDV4" s="44" t="s">
        <v>6227</v>
      </c>
      <c r="IDW4" s="44" t="s">
        <v>6228</v>
      </c>
      <c r="IDX4" s="44" t="s">
        <v>6229</v>
      </c>
      <c r="IDY4" s="44" t="s">
        <v>6230</v>
      </c>
      <c r="IDZ4" s="44" t="s">
        <v>6231</v>
      </c>
      <c r="IEA4" s="44" t="s">
        <v>6232</v>
      </c>
      <c r="IEB4" s="44" t="s">
        <v>6233</v>
      </c>
      <c r="IEC4" s="44" t="s">
        <v>6234</v>
      </c>
      <c r="IED4" s="44" t="s">
        <v>6235</v>
      </c>
      <c r="IEE4" s="44" t="s">
        <v>6236</v>
      </c>
      <c r="IEF4" s="44" t="s">
        <v>6237</v>
      </c>
      <c r="IEG4" s="44" t="s">
        <v>6238</v>
      </c>
      <c r="IEH4" s="44" t="s">
        <v>6239</v>
      </c>
      <c r="IEI4" s="44" t="s">
        <v>6240</v>
      </c>
      <c r="IEJ4" s="44" t="s">
        <v>6241</v>
      </c>
      <c r="IEK4" s="44" t="s">
        <v>6242</v>
      </c>
      <c r="IEL4" s="44" t="s">
        <v>6243</v>
      </c>
      <c r="IEM4" s="44" t="s">
        <v>6244</v>
      </c>
      <c r="IEN4" s="44" t="s">
        <v>6245</v>
      </c>
      <c r="IEO4" s="44" t="s">
        <v>6246</v>
      </c>
      <c r="IEP4" s="44" t="s">
        <v>6247</v>
      </c>
      <c r="IEQ4" s="44" t="s">
        <v>6248</v>
      </c>
      <c r="IER4" s="44" t="s">
        <v>6249</v>
      </c>
      <c r="IES4" s="44" t="s">
        <v>6250</v>
      </c>
      <c r="IET4" s="44" t="s">
        <v>6251</v>
      </c>
      <c r="IEU4" s="44" t="s">
        <v>6252</v>
      </c>
      <c r="IEV4" s="44" t="s">
        <v>6253</v>
      </c>
      <c r="IEW4" s="44" t="s">
        <v>6254</v>
      </c>
      <c r="IEX4" s="44" t="s">
        <v>6255</v>
      </c>
      <c r="IEY4" s="44" t="s">
        <v>6256</v>
      </c>
      <c r="IEZ4" s="44" t="s">
        <v>6257</v>
      </c>
      <c r="IFA4" s="44" t="s">
        <v>6258</v>
      </c>
      <c r="IFB4" s="44" t="s">
        <v>6259</v>
      </c>
      <c r="IFC4" s="44" t="s">
        <v>6260</v>
      </c>
      <c r="IFD4" s="44" t="s">
        <v>6261</v>
      </c>
      <c r="IFE4" s="44" t="s">
        <v>6262</v>
      </c>
      <c r="IFF4" s="44" t="s">
        <v>6263</v>
      </c>
      <c r="IFG4" s="44" t="s">
        <v>6264</v>
      </c>
      <c r="IFH4" s="44" t="s">
        <v>6265</v>
      </c>
      <c r="IFI4" s="44" t="s">
        <v>6266</v>
      </c>
      <c r="IFJ4" s="44" t="s">
        <v>6267</v>
      </c>
      <c r="IFK4" s="44" t="s">
        <v>6268</v>
      </c>
      <c r="IFL4" s="44" t="s">
        <v>6269</v>
      </c>
      <c r="IFM4" s="44" t="s">
        <v>6270</v>
      </c>
      <c r="IFN4" s="44" t="s">
        <v>6271</v>
      </c>
      <c r="IFO4" s="44" t="s">
        <v>6272</v>
      </c>
      <c r="IFP4" s="44" t="s">
        <v>6273</v>
      </c>
      <c r="IFQ4" s="44" t="s">
        <v>6274</v>
      </c>
      <c r="IFR4" s="44" t="s">
        <v>6275</v>
      </c>
      <c r="IFS4" s="44" t="s">
        <v>6276</v>
      </c>
      <c r="IFT4" s="44" t="s">
        <v>6277</v>
      </c>
      <c r="IFU4" s="44" t="s">
        <v>6278</v>
      </c>
      <c r="IFV4" s="44" t="s">
        <v>6279</v>
      </c>
      <c r="IFW4" s="44" t="s">
        <v>6280</v>
      </c>
      <c r="IFX4" s="44" t="s">
        <v>6281</v>
      </c>
      <c r="IFY4" s="44" t="s">
        <v>6282</v>
      </c>
      <c r="IFZ4" s="44" t="s">
        <v>6283</v>
      </c>
      <c r="IGA4" s="44" t="s">
        <v>6284</v>
      </c>
      <c r="IGB4" s="44" t="s">
        <v>6285</v>
      </c>
      <c r="IGC4" s="44" t="s">
        <v>6286</v>
      </c>
      <c r="IGD4" s="44" t="s">
        <v>6287</v>
      </c>
      <c r="IGE4" s="44" t="s">
        <v>6288</v>
      </c>
      <c r="IGF4" s="44" t="s">
        <v>6289</v>
      </c>
      <c r="IGG4" s="44" t="s">
        <v>6290</v>
      </c>
      <c r="IGH4" s="44" t="s">
        <v>6291</v>
      </c>
      <c r="IGI4" s="44" t="s">
        <v>6292</v>
      </c>
      <c r="IGJ4" s="44" t="s">
        <v>6293</v>
      </c>
      <c r="IGK4" s="44" t="s">
        <v>6294</v>
      </c>
      <c r="IGL4" s="44" t="s">
        <v>6295</v>
      </c>
      <c r="IGM4" s="44" t="s">
        <v>6296</v>
      </c>
      <c r="IGN4" s="44" t="s">
        <v>6297</v>
      </c>
      <c r="IGO4" s="44" t="s">
        <v>6298</v>
      </c>
      <c r="IGP4" s="44" t="s">
        <v>6299</v>
      </c>
      <c r="IGQ4" s="44" t="s">
        <v>6300</v>
      </c>
      <c r="IGR4" s="44" t="s">
        <v>6301</v>
      </c>
      <c r="IGS4" s="44" t="s">
        <v>6302</v>
      </c>
      <c r="IGT4" s="44" t="s">
        <v>6303</v>
      </c>
      <c r="IGU4" s="44" t="s">
        <v>6304</v>
      </c>
      <c r="IGV4" s="44" t="s">
        <v>6305</v>
      </c>
      <c r="IGW4" s="44" t="s">
        <v>6306</v>
      </c>
      <c r="IGX4" s="44" t="s">
        <v>6307</v>
      </c>
      <c r="IGY4" s="44" t="s">
        <v>6308</v>
      </c>
      <c r="IGZ4" s="44" t="s">
        <v>6309</v>
      </c>
      <c r="IHA4" s="44" t="s">
        <v>6310</v>
      </c>
      <c r="IHB4" s="44" t="s">
        <v>6311</v>
      </c>
      <c r="IHC4" s="44" t="s">
        <v>6312</v>
      </c>
      <c r="IHD4" s="44" t="s">
        <v>6313</v>
      </c>
      <c r="IHE4" s="44" t="s">
        <v>6314</v>
      </c>
      <c r="IHF4" s="44" t="s">
        <v>6315</v>
      </c>
      <c r="IHG4" s="44" t="s">
        <v>6316</v>
      </c>
      <c r="IHH4" s="44" t="s">
        <v>6317</v>
      </c>
      <c r="IHI4" s="44" t="s">
        <v>6318</v>
      </c>
      <c r="IHJ4" s="44" t="s">
        <v>6319</v>
      </c>
      <c r="IHK4" s="44" t="s">
        <v>6320</v>
      </c>
      <c r="IHL4" s="44" t="s">
        <v>6321</v>
      </c>
      <c r="IHM4" s="44" t="s">
        <v>6322</v>
      </c>
      <c r="IHN4" s="44" t="s">
        <v>6323</v>
      </c>
      <c r="IHO4" s="44" t="s">
        <v>6324</v>
      </c>
      <c r="IHP4" s="44" t="s">
        <v>6325</v>
      </c>
      <c r="IHQ4" s="44" t="s">
        <v>6326</v>
      </c>
      <c r="IHR4" s="44" t="s">
        <v>6327</v>
      </c>
      <c r="IHS4" s="44" t="s">
        <v>6328</v>
      </c>
      <c r="IHT4" s="44" t="s">
        <v>6329</v>
      </c>
      <c r="IHU4" s="44" t="s">
        <v>6330</v>
      </c>
      <c r="IHV4" s="44" t="s">
        <v>6331</v>
      </c>
      <c r="IHW4" s="44" t="s">
        <v>6332</v>
      </c>
      <c r="IHX4" s="44" t="s">
        <v>6333</v>
      </c>
      <c r="IHY4" s="44" t="s">
        <v>6334</v>
      </c>
      <c r="IHZ4" s="44" t="s">
        <v>6335</v>
      </c>
      <c r="IIA4" s="44" t="s">
        <v>6336</v>
      </c>
      <c r="IIB4" s="44" t="s">
        <v>6337</v>
      </c>
      <c r="IIC4" s="44" t="s">
        <v>6338</v>
      </c>
      <c r="IID4" s="44" t="s">
        <v>6339</v>
      </c>
      <c r="IIE4" s="44" t="s">
        <v>6340</v>
      </c>
      <c r="IIF4" s="44" t="s">
        <v>6341</v>
      </c>
      <c r="IIG4" s="44" t="s">
        <v>6342</v>
      </c>
      <c r="IIH4" s="44" t="s">
        <v>6343</v>
      </c>
      <c r="III4" s="44" t="s">
        <v>6344</v>
      </c>
      <c r="IIJ4" s="44" t="s">
        <v>6345</v>
      </c>
      <c r="IIK4" s="44" t="s">
        <v>6346</v>
      </c>
      <c r="IIL4" s="44" t="s">
        <v>6347</v>
      </c>
      <c r="IIM4" s="44" t="s">
        <v>6348</v>
      </c>
      <c r="IIN4" s="44" t="s">
        <v>6349</v>
      </c>
      <c r="IIO4" s="44" t="s">
        <v>6350</v>
      </c>
      <c r="IIP4" s="44" t="s">
        <v>6351</v>
      </c>
      <c r="IIQ4" s="44" t="s">
        <v>6352</v>
      </c>
      <c r="IIR4" s="44" t="s">
        <v>6353</v>
      </c>
      <c r="IIS4" s="44" t="s">
        <v>6354</v>
      </c>
      <c r="IIT4" s="44" t="s">
        <v>6355</v>
      </c>
      <c r="IIU4" s="44" t="s">
        <v>6356</v>
      </c>
      <c r="IIV4" s="44" t="s">
        <v>6357</v>
      </c>
      <c r="IIW4" s="44" t="s">
        <v>6358</v>
      </c>
      <c r="IIX4" s="44" t="s">
        <v>6359</v>
      </c>
      <c r="IIY4" s="44" t="s">
        <v>6360</v>
      </c>
      <c r="IIZ4" s="44" t="s">
        <v>6361</v>
      </c>
      <c r="IJA4" s="44" t="s">
        <v>6362</v>
      </c>
      <c r="IJB4" s="44" t="s">
        <v>6363</v>
      </c>
      <c r="IJC4" s="44" t="s">
        <v>6364</v>
      </c>
      <c r="IJD4" s="44" t="s">
        <v>6365</v>
      </c>
      <c r="IJE4" s="44" t="s">
        <v>6366</v>
      </c>
      <c r="IJF4" s="44" t="s">
        <v>6367</v>
      </c>
      <c r="IJG4" s="44" t="s">
        <v>6368</v>
      </c>
      <c r="IJH4" s="44" t="s">
        <v>6369</v>
      </c>
      <c r="IJI4" s="44" t="s">
        <v>6370</v>
      </c>
      <c r="IJJ4" s="44" t="s">
        <v>6371</v>
      </c>
      <c r="IJK4" s="44" t="s">
        <v>6372</v>
      </c>
      <c r="IJL4" s="44" t="s">
        <v>6373</v>
      </c>
      <c r="IJM4" s="44" t="s">
        <v>6374</v>
      </c>
      <c r="IJN4" s="44" t="s">
        <v>6375</v>
      </c>
      <c r="IJO4" s="44" t="s">
        <v>6376</v>
      </c>
      <c r="IJP4" s="44" t="s">
        <v>6377</v>
      </c>
      <c r="IJQ4" s="44" t="s">
        <v>6378</v>
      </c>
      <c r="IJR4" s="44" t="s">
        <v>6379</v>
      </c>
      <c r="IJS4" s="44" t="s">
        <v>6380</v>
      </c>
      <c r="IJT4" s="44" t="s">
        <v>6381</v>
      </c>
      <c r="IJU4" s="44" t="s">
        <v>6382</v>
      </c>
      <c r="IJV4" s="44" t="s">
        <v>6383</v>
      </c>
      <c r="IJW4" s="44" t="s">
        <v>6384</v>
      </c>
      <c r="IJX4" s="44" t="s">
        <v>6385</v>
      </c>
      <c r="IJY4" s="44" t="s">
        <v>6386</v>
      </c>
      <c r="IJZ4" s="44" t="s">
        <v>6387</v>
      </c>
      <c r="IKA4" s="44" t="s">
        <v>6388</v>
      </c>
      <c r="IKB4" s="44" t="s">
        <v>6389</v>
      </c>
      <c r="IKC4" s="44" t="s">
        <v>6390</v>
      </c>
      <c r="IKD4" s="44" t="s">
        <v>6391</v>
      </c>
      <c r="IKE4" s="44" t="s">
        <v>6392</v>
      </c>
      <c r="IKF4" s="44" t="s">
        <v>6393</v>
      </c>
      <c r="IKG4" s="44" t="s">
        <v>6394</v>
      </c>
      <c r="IKH4" s="44" t="s">
        <v>6395</v>
      </c>
      <c r="IKI4" s="44" t="s">
        <v>6396</v>
      </c>
      <c r="IKJ4" s="44" t="s">
        <v>6397</v>
      </c>
      <c r="IKK4" s="44" t="s">
        <v>6398</v>
      </c>
      <c r="IKL4" s="44" t="s">
        <v>6399</v>
      </c>
      <c r="IKM4" s="44" t="s">
        <v>6400</v>
      </c>
      <c r="IKN4" s="44" t="s">
        <v>6401</v>
      </c>
      <c r="IKO4" s="44" t="s">
        <v>6402</v>
      </c>
      <c r="IKP4" s="44" t="s">
        <v>6403</v>
      </c>
      <c r="IKQ4" s="44" t="s">
        <v>6404</v>
      </c>
      <c r="IKR4" s="44" t="s">
        <v>6405</v>
      </c>
      <c r="IKS4" s="44" t="s">
        <v>6406</v>
      </c>
      <c r="IKT4" s="44" t="s">
        <v>6407</v>
      </c>
      <c r="IKU4" s="44" t="s">
        <v>6408</v>
      </c>
      <c r="IKV4" s="44" t="s">
        <v>6409</v>
      </c>
      <c r="IKW4" s="44" t="s">
        <v>6410</v>
      </c>
      <c r="IKX4" s="44" t="s">
        <v>6411</v>
      </c>
      <c r="IKY4" s="44" t="s">
        <v>6412</v>
      </c>
      <c r="IKZ4" s="44" t="s">
        <v>6413</v>
      </c>
      <c r="ILA4" s="44" t="s">
        <v>6414</v>
      </c>
      <c r="ILB4" s="44" t="s">
        <v>6415</v>
      </c>
      <c r="ILC4" s="44" t="s">
        <v>6416</v>
      </c>
      <c r="ILD4" s="44" t="s">
        <v>6417</v>
      </c>
      <c r="ILE4" s="44" t="s">
        <v>6418</v>
      </c>
      <c r="ILF4" s="44" t="s">
        <v>6419</v>
      </c>
      <c r="ILG4" s="44" t="s">
        <v>6420</v>
      </c>
      <c r="ILH4" s="44" t="s">
        <v>6421</v>
      </c>
      <c r="ILI4" s="44" t="s">
        <v>6422</v>
      </c>
      <c r="ILJ4" s="44" t="s">
        <v>6423</v>
      </c>
      <c r="ILK4" s="44" t="s">
        <v>6424</v>
      </c>
      <c r="ILL4" s="44" t="s">
        <v>6425</v>
      </c>
      <c r="ILM4" s="44" t="s">
        <v>6426</v>
      </c>
      <c r="ILN4" s="44" t="s">
        <v>6427</v>
      </c>
      <c r="ILO4" s="44" t="s">
        <v>6428</v>
      </c>
      <c r="ILP4" s="44" t="s">
        <v>6429</v>
      </c>
      <c r="ILQ4" s="44" t="s">
        <v>6430</v>
      </c>
      <c r="ILR4" s="44" t="s">
        <v>6431</v>
      </c>
      <c r="ILS4" s="44" t="s">
        <v>6432</v>
      </c>
      <c r="ILT4" s="44" t="s">
        <v>6433</v>
      </c>
      <c r="ILU4" s="44" t="s">
        <v>6434</v>
      </c>
      <c r="ILV4" s="44" t="s">
        <v>6435</v>
      </c>
      <c r="ILW4" s="44" t="s">
        <v>6436</v>
      </c>
      <c r="ILX4" s="44" t="s">
        <v>6437</v>
      </c>
      <c r="ILY4" s="44" t="s">
        <v>6438</v>
      </c>
      <c r="ILZ4" s="44" t="s">
        <v>6439</v>
      </c>
      <c r="IMA4" s="44" t="s">
        <v>6440</v>
      </c>
      <c r="IMB4" s="44" t="s">
        <v>6441</v>
      </c>
      <c r="IMC4" s="44" t="s">
        <v>6442</v>
      </c>
      <c r="IMD4" s="44" t="s">
        <v>6443</v>
      </c>
      <c r="IME4" s="44" t="s">
        <v>6444</v>
      </c>
      <c r="IMF4" s="44" t="s">
        <v>6445</v>
      </c>
      <c r="IMG4" s="44" t="s">
        <v>6446</v>
      </c>
      <c r="IMH4" s="44" t="s">
        <v>6447</v>
      </c>
      <c r="IMI4" s="44" t="s">
        <v>6448</v>
      </c>
      <c r="IMJ4" s="44" t="s">
        <v>6449</v>
      </c>
      <c r="IMK4" s="44" t="s">
        <v>6450</v>
      </c>
      <c r="IML4" s="44" t="s">
        <v>6451</v>
      </c>
      <c r="IMM4" s="44" t="s">
        <v>6452</v>
      </c>
      <c r="IMN4" s="44" t="s">
        <v>6453</v>
      </c>
      <c r="IMO4" s="44" t="s">
        <v>6454</v>
      </c>
      <c r="IMP4" s="44" t="s">
        <v>6455</v>
      </c>
      <c r="IMQ4" s="44" t="s">
        <v>6456</v>
      </c>
      <c r="IMR4" s="44" t="s">
        <v>6457</v>
      </c>
      <c r="IMS4" s="44" t="s">
        <v>6458</v>
      </c>
      <c r="IMT4" s="44" t="s">
        <v>6459</v>
      </c>
      <c r="IMU4" s="44" t="s">
        <v>6460</v>
      </c>
      <c r="IMV4" s="44" t="s">
        <v>6461</v>
      </c>
      <c r="IMW4" s="44" t="s">
        <v>6462</v>
      </c>
      <c r="IMX4" s="44" t="s">
        <v>6463</v>
      </c>
      <c r="IMY4" s="44" t="s">
        <v>6464</v>
      </c>
      <c r="IMZ4" s="44" t="s">
        <v>6465</v>
      </c>
      <c r="INA4" s="44" t="s">
        <v>6466</v>
      </c>
      <c r="INB4" s="44" t="s">
        <v>6467</v>
      </c>
      <c r="INC4" s="44" t="s">
        <v>6468</v>
      </c>
      <c r="IND4" s="44" t="s">
        <v>6469</v>
      </c>
      <c r="INE4" s="44" t="s">
        <v>6470</v>
      </c>
      <c r="INF4" s="44" t="s">
        <v>6471</v>
      </c>
      <c r="ING4" s="44" t="s">
        <v>6472</v>
      </c>
      <c r="INH4" s="44" t="s">
        <v>6473</v>
      </c>
      <c r="INI4" s="44" t="s">
        <v>6474</v>
      </c>
      <c r="INJ4" s="44" t="s">
        <v>6475</v>
      </c>
      <c r="INK4" s="44" t="s">
        <v>6476</v>
      </c>
      <c r="INL4" s="44" t="s">
        <v>6477</v>
      </c>
      <c r="INM4" s="44" t="s">
        <v>6478</v>
      </c>
      <c r="INN4" s="44" t="s">
        <v>6479</v>
      </c>
      <c r="INO4" s="44" t="s">
        <v>6480</v>
      </c>
      <c r="INP4" s="44" t="s">
        <v>6481</v>
      </c>
      <c r="INQ4" s="44" t="s">
        <v>6482</v>
      </c>
      <c r="INR4" s="44" t="s">
        <v>6483</v>
      </c>
      <c r="INS4" s="44" t="s">
        <v>6484</v>
      </c>
      <c r="INT4" s="44" t="s">
        <v>6485</v>
      </c>
      <c r="INU4" s="44" t="s">
        <v>6486</v>
      </c>
      <c r="INV4" s="44" t="s">
        <v>6487</v>
      </c>
      <c r="INW4" s="44" t="s">
        <v>6488</v>
      </c>
      <c r="INX4" s="44" t="s">
        <v>6489</v>
      </c>
      <c r="INY4" s="44" t="s">
        <v>6490</v>
      </c>
      <c r="INZ4" s="44" t="s">
        <v>6491</v>
      </c>
      <c r="IOA4" s="44" t="s">
        <v>6492</v>
      </c>
      <c r="IOB4" s="44" t="s">
        <v>6493</v>
      </c>
      <c r="IOC4" s="44" t="s">
        <v>6494</v>
      </c>
      <c r="IOD4" s="44" t="s">
        <v>6495</v>
      </c>
      <c r="IOE4" s="44" t="s">
        <v>6496</v>
      </c>
      <c r="IOF4" s="44" t="s">
        <v>6497</v>
      </c>
      <c r="IOG4" s="44" t="s">
        <v>6498</v>
      </c>
      <c r="IOH4" s="44" t="s">
        <v>6499</v>
      </c>
      <c r="IOI4" s="44" t="s">
        <v>6500</v>
      </c>
      <c r="IOJ4" s="44" t="s">
        <v>6501</v>
      </c>
      <c r="IOK4" s="44" t="s">
        <v>6502</v>
      </c>
      <c r="IOL4" s="44" t="s">
        <v>6503</v>
      </c>
      <c r="IOM4" s="44" t="s">
        <v>6504</v>
      </c>
      <c r="ION4" s="44" t="s">
        <v>6505</v>
      </c>
      <c r="IOO4" s="44" t="s">
        <v>6506</v>
      </c>
      <c r="IOP4" s="44" t="s">
        <v>6507</v>
      </c>
      <c r="IOQ4" s="44" t="s">
        <v>6508</v>
      </c>
      <c r="IOR4" s="44" t="s">
        <v>6509</v>
      </c>
      <c r="IOS4" s="44" t="s">
        <v>6510</v>
      </c>
      <c r="IOT4" s="44" t="s">
        <v>6511</v>
      </c>
      <c r="IOU4" s="44" t="s">
        <v>6512</v>
      </c>
      <c r="IOV4" s="44" t="s">
        <v>6513</v>
      </c>
      <c r="IOW4" s="44" t="s">
        <v>6514</v>
      </c>
      <c r="IOX4" s="44" t="s">
        <v>6515</v>
      </c>
      <c r="IOY4" s="44" t="s">
        <v>6516</v>
      </c>
      <c r="IOZ4" s="44" t="s">
        <v>6517</v>
      </c>
      <c r="IPA4" s="44" t="s">
        <v>6518</v>
      </c>
      <c r="IPB4" s="44" t="s">
        <v>6519</v>
      </c>
      <c r="IPC4" s="44" t="s">
        <v>6520</v>
      </c>
      <c r="IPD4" s="44" t="s">
        <v>6521</v>
      </c>
      <c r="IPE4" s="44" t="s">
        <v>6522</v>
      </c>
      <c r="IPF4" s="44" t="s">
        <v>6523</v>
      </c>
      <c r="IPG4" s="44" t="s">
        <v>6524</v>
      </c>
      <c r="IPH4" s="44" t="s">
        <v>6525</v>
      </c>
      <c r="IPI4" s="44" t="s">
        <v>6526</v>
      </c>
      <c r="IPJ4" s="44" t="s">
        <v>6527</v>
      </c>
      <c r="IPK4" s="44" t="s">
        <v>6528</v>
      </c>
      <c r="IPL4" s="44" t="s">
        <v>6529</v>
      </c>
      <c r="IPM4" s="44" t="s">
        <v>6530</v>
      </c>
      <c r="IPN4" s="44" t="s">
        <v>6531</v>
      </c>
      <c r="IPO4" s="44" t="s">
        <v>6532</v>
      </c>
      <c r="IPP4" s="44" t="s">
        <v>6533</v>
      </c>
      <c r="IPQ4" s="44" t="s">
        <v>6534</v>
      </c>
      <c r="IPR4" s="44" t="s">
        <v>6535</v>
      </c>
      <c r="IPS4" s="44" t="s">
        <v>6536</v>
      </c>
      <c r="IPT4" s="44" t="s">
        <v>6537</v>
      </c>
      <c r="IPU4" s="44" t="s">
        <v>6538</v>
      </c>
      <c r="IPV4" s="44" t="s">
        <v>6539</v>
      </c>
      <c r="IPW4" s="44" t="s">
        <v>6540</v>
      </c>
      <c r="IPX4" s="44" t="s">
        <v>6541</v>
      </c>
      <c r="IPY4" s="44" t="s">
        <v>6542</v>
      </c>
      <c r="IPZ4" s="44" t="s">
        <v>6543</v>
      </c>
      <c r="IQA4" s="44" t="s">
        <v>6544</v>
      </c>
      <c r="IQB4" s="44" t="s">
        <v>6545</v>
      </c>
      <c r="IQC4" s="44" t="s">
        <v>6546</v>
      </c>
      <c r="IQD4" s="44" t="s">
        <v>6547</v>
      </c>
      <c r="IQE4" s="44" t="s">
        <v>6548</v>
      </c>
      <c r="IQF4" s="44" t="s">
        <v>6549</v>
      </c>
      <c r="IQG4" s="44" t="s">
        <v>6550</v>
      </c>
      <c r="IQH4" s="44" t="s">
        <v>6551</v>
      </c>
      <c r="IQI4" s="44" t="s">
        <v>6552</v>
      </c>
      <c r="IQJ4" s="44" t="s">
        <v>6553</v>
      </c>
      <c r="IQK4" s="44" t="s">
        <v>6554</v>
      </c>
      <c r="IQL4" s="44" t="s">
        <v>6555</v>
      </c>
      <c r="IQM4" s="44" t="s">
        <v>6556</v>
      </c>
      <c r="IQN4" s="44" t="s">
        <v>6557</v>
      </c>
      <c r="IQO4" s="44" t="s">
        <v>6558</v>
      </c>
      <c r="IQP4" s="44" t="s">
        <v>6559</v>
      </c>
      <c r="IQQ4" s="44" t="s">
        <v>6560</v>
      </c>
      <c r="IQR4" s="44" t="s">
        <v>6561</v>
      </c>
      <c r="IQS4" s="44" t="s">
        <v>6562</v>
      </c>
      <c r="IQT4" s="44" t="s">
        <v>6563</v>
      </c>
      <c r="IQU4" s="44" t="s">
        <v>6564</v>
      </c>
      <c r="IQV4" s="44" t="s">
        <v>6565</v>
      </c>
      <c r="IQW4" s="44" t="s">
        <v>6566</v>
      </c>
      <c r="IQX4" s="44" t="s">
        <v>6567</v>
      </c>
      <c r="IQY4" s="44" t="s">
        <v>6568</v>
      </c>
      <c r="IQZ4" s="44" t="s">
        <v>6569</v>
      </c>
      <c r="IRA4" s="44" t="s">
        <v>6570</v>
      </c>
      <c r="IRB4" s="44" t="s">
        <v>6571</v>
      </c>
      <c r="IRC4" s="44" t="s">
        <v>6572</v>
      </c>
      <c r="IRD4" s="44" t="s">
        <v>6573</v>
      </c>
      <c r="IRE4" s="44" t="s">
        <v>6574</v>
      </c>
      <c r="IRF4" s="44" t="s">
        <v>6575</v>
      </c>
      <c r="IRG4" s="44" t="s">
        <v>6576</v>
      </c>
      <c r="IRH4" s="44" t="s">
        <v>6577</v>
      </c>
      <c r="IRI4" s="44" t="s">
        <v>6578</v>
      </c>
      <c r="IRJ4" s="44" t="s">
        <v>6579</v>
      </c>
      <c r="IRK4" s="44" t="s">
        <v>6580</v>
      </c>
      <c r="IRL4" s="44" t="s">
        <v>6581</v>
      </c>
      <c r="IRM4" s="44" t="s">
        <v>6582</v>
      </c>
      <c r="IRN4" s="44" t="s">
        <v>6583</v>
      </c>
      <c r="IRO4" s="44" t="s">
        <v>6584</v>
      </c>
      <c r="IRP4" s="44" t="s">
        <v>6585</v>
      </c>
      <c r="IRQ4" s="44" t="s">
        <v>6586</v>
      </c>
      <c r="IRR4" s="44" t="s">
        <v>6587</v>
      </c>
      <c r="IRS4" s="44" t="s">
        <v>6588</v>
      </c>
      <c r="IRT4" s="44" t="s">
        <v>6589</v>
      </c>
      <c r="IRU4" s="44" t="s">
        <v>6590</v>
      </c>
      <c r="IRV4" s="44" t="s">
        <v>6591</v>
      </c>
      <c r="IRW4" s="44" t="s">
        <v>6592</v>
      </c>
      <c r="IRX4" s="44" t="s">
        <v>6593</v>
      </c>
      <c r="IRY4" s="44" t="s">
        <v>6594</v>
      </c>
      <c r="IRZ4" s="44" t="s">
        <v>6595</v>
      </c>
      <c r="ISA4" s="44" t="s">
        <v>6596</v>
      </c>
      <c r="ISB4" s="44" t="s">
        <v>6597</v>
      </c>
      <c r="ISC4" s="44" t="s">
        <v>6598</v>
      </c>
      <c r="ISD4" s="44" t="s">
        <v>6599</v>
      </c>
      <c r="ISE4" s="44" t="s">
        <v>6600</v>
      </c>
      <c r="ISF4" s="44" t="s">
        <v>6601</v>
      </c>
      <c r="ISG4" s="44" t="s">
        <v>6602</v>
      </c>
      <c r="ISH4" s="44" t="s">
        <v>6603</v>
      </c>
      <c r="ISI4" s="44" t="s">
        <v>6604</v>
      </c>
      <c r="ISJ4" s="44" t="s">
        <v>6605</v>
      </c>
      <c r="ISK4" s="44" t="s">
        <v>6606</v>
      </c>
      <c r="ISL4" s="44" t="s">
        <v>6607</v>
      </c>
      <c r="ISM4" s="44" t="s">
        <v>6608</v>
      </c>
      <c r="ISN4" s="44" t="s">
        <v>6609</v>
      </c>
      <c r="ISO4" s="44" t="s">
        <v>6610</v>
      </c>
      <c r="ISP4" s="44" t="s">
        <v>6611</v>
      </c>
      <c r="ISQ4" s="44" t="s">
        <v>6612</v>
      </c>
      <c r="ISR4" s="44" t="s">
        <v>6613</v>
      </c>
      <c r="ISS4" s="44" t="s">
        <v>6614</v>
      </c>
      <c r="IST4" s="44" t="s">
        <v>6615</v>
      </c>
      <c r="ISU4" s="44" t="s">
        <v>6616</v>
      </c>
      <c r="ISV4" s="44" t="s">
        <v>6617</v>
      </c>
      <c r="ISW4" s="44" t="s">
        <v>6618</v>
      </c>
      <c r="ISX4" s="44" t="s">
        <v>6619</v>
      </c>
      <c r="ISY4" s="44" t="s">
        <v>6620</v>
      </c>
      <c r="ISZ4" s="44" t="s">
        <v>6621</v>
      </c>
      <c r="ITA4" s="44" t="s">
        <v>6622</v>
      </c>
      <c r="ITB4" s="44" t="s">
        <v>6623</v>
      </c>
      <c r="ITC4" s="44" t="s">
        <v>6624</v>
      </c>
      <c r="ITD4" s="44" t="s">
        <v>6625</v>
      </c>
      <c r="ITE4" s="44" t="s">
        <v>6626</v>
      </c>
      <c r="ITF4" s="44" t="s">
        <v>6627</v>
      </c>
      <c r="ITG4" s="44" t="s">
        <v>6628</v>
      </c>
      <c r="ITH4" s="44" t="s">
        <v>6629</v>
      </c>
      <c r="ITI4" s="44" t="s">
        <v>6630</v>
      </c>
      <c r="ITJ4" s="44" t="s">
        <v>6631</v>
      </c>
      <c r="ITK4" s="44" t="s">
        <v>6632</v>
      </c>
      <c r="ITL4" s="44" t="s">
        <v>6633</v>
      </c>
      <c r="ITM4" s="44" t="s">
        <v>6634</v>
      </c>
      <c r="ITN4" s="44" t="s">
        <v>6635</v>
      </c>
      <c r="ITO4" s="44" t="s">
        <v>6636</v>
      </c>
      <c r="ITP4" s="44" t="s">
        <v>6637</v>
      </c>
      <c r="ITQ4" s="44" t="s">
        <v>6638</v>
      </c>
      <c r="ITR4" s="44" t="s">
        <v>6639</v>
      </c>
      <c r="ITS4" s="44" t="s">
        <v>6640</v>
      </c>
      <c r="ITT4" s="44" t="s">
        <v>6641</v>
      </c>
      <c r="ITU4" s="44" t="s">
        <v>6642</v>
      </c>
      <c r="ITV4" s="44" t="s">
        <v>6643</v>
      </c>
      <c r="ITW4" s="44" t="s">
        <v>6644</v>
      </c>
      <c r="ITX4" s="44" t="s">
        <v>6645</v>
      </c>
      <c r="ITY4" s="44" t="s">
        <v>6646</v>
      </c>
      <c r="ITZ4" s="44" t="s">
        <v>6647</v>
      </c>
      <c r="IUA4" s="44" t="s">
        <v>6648</v>
      </c>
      <c r="IUB4" s="44" t="s">
        <v>6649</v>
      </c>
      <c r="IUC4" s="44" t="s">
        <v>6650</v>
      </c>
      <c r="IUD4" s="44" t="s">
        <v>6651</v>
      </c>
      <c r="IUE4" s="44" t="s">
        <v>6652</v>
      </c>
      <c r="IUF4" s="44" t="s">
        <v>6653</v>
      </c>
      <c r="IUG4" s="44" t="s">
        <v>6654</v>
      </c>
      <c r="IUH4" s="44" t="s">
        <v>6655</v>
      </c>
      <c r="IUI4" s="44" t="s">
        <v>6656</v>
      </c>
      <c r="IUJ4" s="44" t="s">
        <v>6657</v>
      </c>
      <c r="IUK4" s="44" t="s">
        <v>6658</v>
      </c>
      <c r="IUL4" s="44" t="s">
        <v>6659</v>
      </c>
      <c r="IUM4" s="44" t="s">
        <v>6660</v>
      </c>
      <c r="IUN4" s="44" t="s">
        <v>6661</v>
      </c>
      <c r="IUO4" s="44" t="s">
        <v>6662</v>
      </c>
      <c r="IUP4" s="44" t="s">
        <v>6663</v>
      </c>
      <c r="IUQ4" s="44" t="s">
        <v>6664</v>
      </c>
      <c r="IUR4" s="44" t="s">
        <v>6665</v>
      </c>
      <c r="IUS4" s="44" t="s">
        <v>6666</v>
      </c>
      <c r="IUT4" s="44" t="s">
        <v>6667</v>
      </c>
      <c r="IUU4" s="44" t="s">
        <v>6668</v>
      </c>
      <c r="IUV4" s="44" t="s">
        <v>6669</v>
      </c>
      <c r="IUW4" s="44" t="s">
        <v>6670</v>
      </c>
      <c r="IUX4" s="44" t="s">
        <v>6671</v>
      </c>
      <c r="IUY4" s="44" t="s">
        <v>6672</v>
      </c>
      <c r="IUZ4" s="44" t="s">
        <v>6673</v>
      </c>
      <c r="IVA4" s="44" t="s">
        <v>6674</v>
      </c>
      <c r="IVB4" s="44" t="s">
        <v>6675</v>
      </c>
      <c r="IVC4" s="44" t="s">
        <v>6676</v>
      </c>
      <c r="IVD4" s="44" t="s">
        <v>6677</v>
      </c>
      <c r="IVE4" s="44" t="s">
        <v>6678</v>
      </c>
      <c r="IVF4" s="44" t="s">
        <v>6679</v>
      </c>
      <c r="IVG4" s="44" t="s">
        <v>6680</v>
      </c>
      <c r="IVH4" s="44" t="s">
        <v>6681</v>
      </c>
      <c r="IVI4" s="44" t="s">
        <v>6682</v>
      </c>
      <c r="IVJ4" s="44" t="s">
        <v>6683</v>
      </c>
      <c r="IVK4" s="44" t="s">
        <v>6684</v>
      </c>
      <c r="IVL4" s="44" t="s">
        <v>6685</v>
      </c>
      <c r="IVM4" s="44" t="s">
        <v>6686</v>
      </c>
      <c r="IVN4" s="44" t="s">
        <v>6687</v>
      </c>
      <c r="IVO4" s="44" t="s">
        <v>6688</v>
      </c>
      <c r="IVP4" s="44" t="s">
        <v>6689</v>
      </c>
      <c r="IVQ4" s="44" t="s">
        <v>6690</v>
      </c>
      <c r="IVR4" s="44" t="s">
        <v>6691</v>
      </c>
      <c r="IVS4" s="44" t="s">
        <v>6692</v>
      </c>
      <c r="IVT4" s="44" t="s">
        <v>6693</v>
      </c>
      <c r="IVU4" s="44" t="s">
        <v>6694</v>
      </c>
      <c r="IVV4" s="44" t="s">
        <v>6695</v>
      </c>
      <c r="IVW4" s="44" t="s">
        <v>6696</v>
      </c>
      <c r="IVX4" s="44" t="s">
        <v>6697</v>
      </c>
      <c r="IVY4" s="44" t="s">
        <v>6698</v>
      </c>
      <c r="IVZ4" s="44" t="s">
        <v>6699</v>
      </c>
      <c r="IWA4" s="44" t="s">
        <v>6700</v>
      </c>
      <c r="IWB4" s="44" t="s">
        <v>6701</v>
      </c>
      <c r="IWC4" s="44" t="s">
        <v>6702</v>
      </c>
      <c r="IWD4" s="44" t="s">
        <v>6703</v>
      </c>
      <c r="IWE4" s="44" t="s">
        <v>6704</v>
      </c>
      <c r="IWF4" s="44" t="s">
        <v>6705</v>
      </c>
      <c r="IWG4" s="44" t="s">
        <v>6706</v>
      </c>
      <c r="IWH4" s="44" t="s">
        <v>6707</v>
      </c>
      <c r="IWI4" s="44" t="s">
        <v>6708</v>
      </c>
      <c r="IWJ4" s="44" t="s">
        <v>6709</v>
      </c>
      <c r="IWK4" s="44" t="s">
        <v>6710</v>
      </c>
      <c r="IWL4" s="44" t="s">
        <v>6711</v>
      </c>
      <c r="IWM4" s="44" t="s">
        <v>6712</v>
      </c>
      <c r="IWN4" s="44" t="s">
        <v>6713</v>
      </c>
      <c r="IWO4" s="44" t="s">
        <v>6714</v>
      </c>
      <c r="IWP4" s="44" t="s">
        <v>6715</v>
      </c>
      <c r="IWQ4" s="44" t="s">
        <v>6716</v>
      </c>
      <c r="IWR4" s="44" t="s">
        <v>6717</v>
      </c>
      <c r="IWS4" s="44" t="s">
        <v>6718</v>
      </c>
      <c r="IWT4" s="44" t="s">
        <v>6719</v>
      </c>
      <c r="IWU4" s="44" t="s">
        <v>6720</v>
      </c>
      <c r="IWV4" s="44" t="s">
        <v>6721</v>
      </c>
      <c r="IWW4" s="44" t="s">
        <v>6722</v>
      </c>
      <c r="IWX4" s="44" t="s">
        <v>6723</v>
      </c>
      <c r="IWY4" s="44" t="s">
        <v>6724</v>
      </c>
      <c r="IWZ4" s="44" t="s">
        <v>6725</v>
      </c>
      <c r="IXA4" s="44" t="s">
        <v>6726</v>
      </c>
      <c r="IXB4" s="44" t="s">
        <v>6727</v>
      </c>
      <c r="IXC4" s="44" t="s">
        <v>6728</v>
      </c>
      <c r="IXD4" s="44" t="s">
        <v>6729</v>
      </c>
      <c r="IXE4" s="44" t="s">
        <v>6730</v>
      </c>
      <c r="IXF4" s="44" t="s">
        <v>6731</v>
      </c>
      <c r="IXG4" s="44" t="s">
        <v>6732</v>
      </c>
      <c r="IXH4" s="44" t="s">
        <v>6733</v>
      </c>
      <c r="IXI4" s="44" t="s">
        <v>6734</v>
      </c>
      <c r="IXJ4" s="44" t="s">
        <v>6735</v>
      </c>
      <c r="IXK4" s="44" t="s">
        <v>6736</v>
      </c>
      <c r="IXL4" s="44" t="s">
        <v>6737</v>
      </c>
      <c r="IXM4" s="44" t="s">
        <v>6738</v>
      </c>
      <c r="IXN4" s="44" t="s">
        <v>6739</v>
      </c>
      <c r="IXO4" s="44" t="s">
        <v>6740</v>
      </c>
      <c r="IXP4" s="44" t="s">
        <v>6741</v>
      </c>
      <c r="IXQ4" s="44" t="s">
        <v>6742</v>
      </c>
      <c r="IXR4" s="44" t="s">
        <v>6743</v>
      </c>
      <c r="IXS4" s="44" t="s">
        <v>6744</v>
      </c>
      <c r="IXT4" s="44" t="s">
        <v>6745</v>
      </c>
      <c r="IXU4" s="44" t="s">
        <v>6746</v>
      </c>
      <c r="IXV4" s="44" t="s">
        <v>6747</v>
      </c>
      <c r="IXW4" s="44" t="s">
        <v>6748</v>
      </c>
      <c r="IXX4" s="44" t="s">
        <v>6749</v>
      </c>
      <c r="IXY4" s="44" t="s">
        <v>6750</v>
      </c>
      <c r="IXZ4" s="44" t="s">
        <v>6751</v>
      </c>
      <c r="IYA4" s="44" t="s">
        <v>6752</v>
      </c>
      <c r="IYB4" s="44" t="s">
        <v>6753</v>
      </c>
      <c r="IYC4" s="44" t="s">
        <v>6754</v>
      </c>
      <c r="IYD4" s="44" t="s">
        <v>6755</v>
      </c>
      <c r="IYE4" s="44" t="s">
        <v>6756</v>
      </c>
      <c r="IYF4" s="44" t="s">
        <v>6757</v>
      </c>
      <c r="IYG4" s="44" t="s">
        <v>6758</v>
      </c>
      <c r="IYH4" s="44" t="s">
        <v>6759</v>
      </c>
      <c r="IYI4" s="44" t="s">
        <v>6760</v>
      </c>
      <c r="IYJ4" s="44" t="s">
        <v>6761</v>
      </c>
      <c r="IYK4" s="44" t="s">
        <v>6762</v>
      </c>
      <c r="IYL4" s="44" t="s">
        <v>6763</v>
      </c>
      <c r="IYM4" s="44" t="s">
        <v>6764</v>
      </c>
      <c r="IYN4" s="44" t="s">
        <v>6765</v>
      </c>
      <c r="IYO4" s="44" t="s">
        <v>6766</v>
      </c>
      <c r="IYP4" s="44" t="s">
        <v>6767</v>
      </c>
      <c r="IYQ4" s="44" t="s">
        <v>6768</v>
      </c>
      <c r="IYR4" s="44" t="s">
        <v>6769</v>
      </c>
      <c r="IYS4" s="44" t="s">
        <v>6770</v>
      </c>
      <c r="IYT4" s="44" t="s">
        <v>6771</v>
      </c>
      <c r="IYU4" s="44" t="s">
        <v>6772</v>
      </c>
      <c r="IYV4" s="44" t="s">
        <v>6773</v>
      </c>
      <c r="IYW4" s="44" t="s">
        <v>6774</v>
      </c>
      <c r="IYX4" s="44" t="s">
        <v>6775</v>
      </c>
      <c r="IYY4" s="44" t="s">
        <v>6776</v>
      </c>
      <c r="IYZ4" s="44" t="s">
        <v>6777</v>
      </c>
      <c r="IZA4" s="44" t="s">
        <v>6778</v>
      </c>
      <c r="IZB4" s="44" t="s">
        <v>6779</v>
      </c>
      <c r="IZC4" s="44" t="s">
        <v>6780</v>
      </c>
      <c r="IZD4" s="44" t="s">
        <v>6781</v>
      </c>
      <c r="IZE4" s="44" t="s">
        <v>6782</v>
      </c>
      <c r="IZF4" s="44" t="s">
        <v>6783</v>
      </c>
      <c r="IZG4" s="44" t="s">
        <v>6784</v>
      </c>
      <c r="IZH4" s="44" t="s">
        <v>6785</v>
      </c>
      <c r="IZI4" s="44" t="s">
        <v>6786</v>
      </c>
      <c r="IZJ4" s="44" t="s">
        <v>6787</v>
      </c>
      <c r="IZK4" s="44" t="s">
        <v>6788</v>
      </c>
      <c r="IZL4" s="44" t="s">
        <v>6789</v>
      </c>
      <c r="IZM4" s="44" t="s">
        <v>6790</v>
      </c>
      <c r="IZN4" s="44" t="s">
        <v>6791</v>
      </c>
      <c r="IZO4" s="44" t="s">
        <v>6792</v>
      </c>
      <c r="IZP4" s="44" t="s">
        <v>6793</v>
      </c>
      <c r="IZQ4" s="44" t="s">
        <v>6794</v>
      </c>
      <c r="IZR4" s="44" t="s">
        <v>6795</v>
      </c>
      <c r="IZS4" s="44" t="s">
        <v>6796</v>
      </c>
      <c r="IZT4" s="44" t="s">
        <v>6797</v>
      </c>
      <c r="IZU4" s="44" t="s">
        <v>6798</v>
      </c>
      <c r="IZV4" s="44" t="s">
        <v>6799</v>
      </c>
      <c r="IZW4" s="44" t="s">
        <v>6800</v>
      </c>
      <c r="IZX4" s="44" t="s">
        <v>6801</v>
      </c>
      <c r="IZY4" s="44" t="s">
        <v>6802</v>
      </c>
      <c r="IZZ4" s="44" t="s">
        <v>6803</v>
      </c>
      <c r="JAA4" s="44" t="s">
        <v>6804</v>
      </c>
      <c r="JAB4" s="44" t="s">
        <v>6805</v>
      </c>
      <c r="JAC4" s="44" t="s">
        <v>6806</v>
      </c>
      <c r="JAD4" s="44" t="s">
        <v>6807</v>
      </c>
      <c r="JAE4" s="44" t="s">
        <v>6808</v>
      </c>
      <c r="JAF4" s="44" t="s">
        <v>6809</v>
      </c>
      <c r="JAG4" s="44" t="s">
        <v>6810</v>
      </c>
      <c r="JAH4" s="44" t="s">
        <v>6811</v>
      </c>
      <c r="JAI4" s="44" t="s">
        <v>6812</v>
      </c>
      <c r="JAJ4" s="44" t="s">
        <v>6813</v>
      </c>
      <c r="JAK4" s="44" t="s">
        <v>6814</v>
      </c>
      <c r="JAL4" s="44" t="s">
        <v>6815</v>
      </c>
      <c r="JAM4" s="44" t="s">
        <v>6816</v>
      </c>
      <c r="JAN4" s="44" t="s">
        <v>6817</v>
      </c>
      <c r="JAO4" s="44" t="s">
        <v>6818</v>
      </c>
      <c r="JAP4" s="44" t="s">
        <v>6819</v>
      </c>
      <c r="JAQ4" s="44" t="s">
        <v>6820</v>
      </c>
      <c r="JAR4" s="44" t="s">
        <v>6821</v>
      </c>
      <c r="JAS4" s="44" t="s">
        <v>6822</v>
      </c>
      <c r="JAT4" s="44" t="s">
        <v>6823</v>
      </c>
      <c r="JAU4" s="44" t="s">
        <v>6824</v>
      </c>
      <c r="JAV4" s="44" t="s">
        <v>6825</v>
      </c>
      <c r="JAW4" s="44" t="s">
        <v>6826</v>
      </c>
      <c r="JAX4" s="44" t="s">
        <v>6827</v>
      </c>
      <c r="JAY4" s="44" t="s">
        <v>6828</v>
      </c>
      <c r="JAZ4" s="44" t="s">
        <v>6829</v>
      </c>
      <c r="JBA4" s="44" t="s">
        <v>6830</v>
      </c>
      <c r="JBB4" s="44" t="s">
        <v>6831</v>
      </c>
      <c r="JBC4" s="44" t="s">
        <v>6832</v>
      </c>
      <c r="JBD4" s="44" t="s">
        <v>6833</v>
      </c>
      <c r="JBE4" s="44" t="s">
        <v>6834</v>
      </c>
      <c r="JBF4" s="44" t="s">
        <v>6835</v>
      </c>
      <c r="JBG4" s="44" t="s">
        <v>6836</v>
      </c>
      <c r="JBH4" s="44" t="s">
        <v>6837</v>
      </c>
      <c r="JBI4" s="44" t="s">
        <v>6838</v>
      </c>
      <c r="JBJ4" s="44" t="s">
        <v>6839</v>
      </c>
      <c r="JBK4" s="44" t="s">
        <v>6840</v>
      </c>
      <c r="JBL4" s="44" t="s">
        <v>6841</v>
      </c>
      <c r="JBM4" s="44" t="s">
        <v>6842</v>
      </c>
      <c r="JBN4" s="44" t="s">
        <v>6843</v>
      </c>
      <c r="JBO4" s="44" t="s">
        <v>6844</v>
      </c>
      <c r="JBP4" s="44" t="s">
        <v>6845</v>
      </c>
      <c r="JBQ4" s="44" t="s">
        <v>6846</v>
      </c>
      <c r="JBR4" s="44" t="s">
        <v>6847</v>
      </c>
      <c r="JBS4" s="44" t="s">
        <v>6848</v>
      </c>
      <c r="JBT4" s="44" t="s">
        <v>6849</v>
      </c>
      <c r="JBU4" s="44" t="s">
        <v>6850</v>
      </c>
      <c r="JBV4" s="44" t="s">
        <v>6851</v>
      </c>
      <c r="JBW4" s="44" t="s">
        <v>6852</v>
      </c>
      <c r="JBX4" s="44" t="s">
        <v>6853</v>
      </c>
      <c r="JBY4" s="44" t="s">
        <v>6854</v>
      </c>
      <c r="JBZ4" s="44" t="s">
        <v>6855</v>
      </c>
      <c r="JCA4" s="44" t="s">
        <v>6856</v>
      </c>
      <c r="JCB4" s="44" t="s">
        <v>6857</v>
      </c>
      <c r="JCC4" s="44" t="s">
        <v>6858</v>
      </c>
      <c r="JCD4" s="44" t="s">
        <v>6859</v>
      </c>
      <c r="JCE4" s="44" t="s">
        <v>6860</v>
      </c>
      <c r="JCF4" s="44" t="s">
        <v>6861</v>
      </c>
      <c r="JCG4" s="44" t="s">
        <v>6862</v>
      </c>
      <c r="JCH4" s="44" t="s">
        <v>6863</v>
      </c>
      <c r="JCI4" s="44" t="s">
        <v>6864</v>
      </c>
      <c r="JCJ4" s="44" t="s">
        <v>6865</v>
      </c>
      <c r="JCK4" s="44" t="s">
        <v>6866</v>
      </c>
      <c r="JCL4" s="44" t="s">
        <v>6867</v>
      </c>
      <c r="JCM4" s="44" t="s">
        <v>6868</v>
      </c>
      <c r="JCN4" s="44" t="s">
        <v>6869</v>
      </c>
      <c r="JCO4" s="44" t="s">
        <v>6870</v>
      </c>
      <c r="JCP4" s="44" t="s">
        <v>6871</v>
      </c>
      <c r="JCQ4" s="44" t="s">
        <v>6872</v>
      </c>
      <c r="JCR4" s="44" t="s">
        <v>6873</v>
      </c>
      <c r="JCS4" s="44" t="s">
        <v>6874</v>
      </c>
      <c r="JCT4" s="44" t="s">
        <v>6875</v>
      </c>
      <c r="JCU4" s="44" t="s">
        <v>6876</v>
      </c>
      <c r="JCV4" s="44" t="s">
        <v>6877</v>
      </c>
      <c r="JCW4" s="44" t="s">
        <v>6878</v>
      </c>
      <c r="JCX4" s="44" t="s">
        <v>6879</v>
      </c>
      <c r="JCY4" s="44" t="s">
        <v>6880</v>
      </c>
      <c r="JCZ4" s="44" t="s">
        <v>6881</v>
      </c>
      <c r="JDA4" s="44" t="s">
        <v>6882</v>
      </c>
      <c r="JDB4" s="44" t="s">
        <v>6883</v>
      </c>
      <c r="JDC4" s="44" t="s">
        <v>6884</v>
      </c>
      <c r="JDD4" s="44" t="s">
        <v>6885</v>
      </c>
      <c r="JDE4" s="44" t="s">
        <v>6886</v>
      </c>
      <c r="JDF4" s="44" t="s">
        <v>6887</v>
      </c>
      <c r="JDG4" s="44" t="s">
        <v>6888</v>
      </c>
      <c r="JDH4" s="44" t="s">
        <v>6889</v>
      </c>
      <c r="JDI4" s="44" t="s">
        <v>6890</v>
      </c>
      <c r="JDJ4" s="44" t="s">
        <v>6891</v>
      </c>
      <c r="JDK4" s="44" t="s">
        <v>6892</v>
      </c>
      <c r="JDL4" s="44" t="s">
        <v>6893</v>
      </c>
      <c r="JDM4" s="44" t="s">
        <v>6894</v>
      </c>
      <c r="JDN4" s="44" t="s">
        <v>6895</v>
      </c>
      <c r="JDO4" s="44" t="s">
        <v>6896</v>
      </c>
      <c r="JDP4" s="44" t="s">
        <v>6897</v>
      </c>
      <c r="JDQ4" s="44" t="s">
        <v>6898</v>
      </c>
      <c r="JDR4" s="44" t="s">
        <v>6899</v>
      </c>
      <c r="JDS4" s="44" t="s">
        <v>6900</v>
      </c>
      <c r="JDT4" s="44" t="s">
        <v>6901</v>
      </c>
      <c r="JDU4" s="44" t="s">
        <v>6902</v>
      </c>
      <c r="JDV4" s="44" t="s">
        <v>6903</v>
      </c>
      <c r="JDW4" s="44" t="s">
        <v>6904</v>
      </c>
      <c r="JDX4" s="44" t="s">
        <v>6905</v>
      </c>
      <c r="JDY4" s="44" t="s">
        <v>6906</v>
      </c>
      <c r="JDZ4" s="44" t="s">
        <v>6907</v>
      </c>
      <c r="JEA4" s="44" t="s">
        <v>6908</v>
      </c>
      <c r="JEB4" s="44" t="s">
        <v>6909</v>
      </c>
      <c r="JEC4" s="44" t="s">
        <v>6910</v>
      </c>
      <c r="JED4" s="44" t="s">
        <v>6911</v>
      </c>
      <c r="JEE4" s="44" t="s">
        <v>6912</v>
      </c>
      <c r="JEF4" s="44" t="s">
        <v>6913</v>
      </c>
      <c r="JEG4" s="44" t="s">
        <v>6914</v>
      </c>
      <c r="JEH4" s="44" t="s">
        <v>6915</v>
      </c>
      <c r="JEI4" s="44" t="s">
        <v>6916</v>
      </c>
      <c r="JEJ4" s="44" t="s">
        <v>6917</v>
      </c>
      <c r="JEK4" s="44" t="s">
        <v>6918</v>
      </c>
      <c r="JEL4" s="44" t="s">
        <v>6919</v>
      </c>
      <c r="JEM4" s="44" t="s">
        <v>6920</v>
      </c>
      <c r="JEN4" s="44" t="s">
        <v>6921</v>
      </c>
      <c r="JEO4" s="44" t="s">
        <v>6922</v>
      </c>
      <c r="JEP4" s="44" t="s">
        <v>6923</v>
      </c>
      <c r="JEQ4" s="44" t="s">
        <v>6924</v>
      </c>
      <c r="JER4" s="44" t="s">
        <v>6925</v>
      </c>
      <c r="JES4" s="44" t="s">
        <v>6926</v>
      </c>
      <c r="JET4" s="44" t="s">
        <v>6927</v>
      </c>
      <c r="JEU4" s="44" t="s">
        <v>6928</v>
      </c>
      <c r="JEV4" s="44" t="s">
        <v>6929</v>
      </c>
      <c r="JEW4" s="44" t="s">
        <v>6930</v>
      </c>
      <c r="JEX4" s="44" t="s">
        <v>6931</v>
      </c>
      <c r="JEY4" s="44" t="s">
        <v>6932</v>
      </c>
      <c r="JEZ4" s="44" t="s">
        <v>6933</v>
      </c>
      <c r="JFA4" s="44" t="s">
        <v>6934</v>
      </c>
      <c r="JFB4" s="44" t="s">
        <v>6935</v>
      </c>
      <c r="JFC4" s="44" t="s">
        <v>6936</v>
      </c>
      <c r="JFD4" s="44" t="s">
        <v>6937</v>
      </c>
      <c r="JFE4" s="44" t="s">
        <v>6938</v>
      </c>
      <c r="JFF4" s="44" t="s">
        <v>6939</v>
      </c>
      <c r="JFG4" s="44" t="s">
        <v>6940</v>
      </c>
      <c r="JFH4" s="44" t="s">
        <v>6941</v>
      </c>
      <c r="JFI4" s="44" t="s">
        <v>6942</v>
      </c>
      <c r="JFJ4" s="44" t="s">
        <v>6943</v>
      </c>
      <c r="JFK4" s="44" t="s">
        <v>6944</v>
      </c>
      <c r="JFL4" s="44" t="s">
        <v>6945</v>
      </c>
      <c r="JFM4" s="44" t="s">
        <v>6946</v>
      </c>
      <c r="JFN4" s="44" t="s">
        <v>6947</v>
      </c>
      <c r="JFO4" s="44" t="s">
        <v>6948</v>
      </c>
      <c r="JFP4" s="44" t="s">
        <v>6949</v>
      </c>
      <c r="JFQ4" s="44" t="s">
        <v>6950</v>
      </c>
      <c r="JFR4" s="44" t="s">
        <v>6951</v>
      </c>
      <c r="JFS4" s="44" t="s">
        <v>6952</v>
      </c>
      <c r="JFT4" s="44" t="s">
        <v>6953</v>
      </c>
      <c r="JFU4" s="44" t="s">
        <v>6954</v>
      </c>
      <c r="JFV4" s="44" t="s">
        <v>6955</v>
      </c>
      <c r="JFW4" s="44" t="s">
        <v>6956</v>
      </c>
      <c r="JFX4" s="44" t="s">
        <v>6957</v>
      </c>
      <c r="JFY4" s="44" t="s">
        <v>6958</v>
      </c>
      <c r="JFZ4" s="44" t="s">
        <v>6959</v>
      </c>
      <c r="JGA4" s="44" t="s">
        <v>6960</v>
      </c>
      <c r="JGB4" s="44" t="s">
        <v>6961</v>
      </c>
      <c r="JGC4" s="44" t="s">
        <v>6962</v>
      </c>
      <c r="JGD4" s="44" t="s">
        <v>6963</v>
      </c>
      <c r="JGE4" s="44" t="s">
        <v>6964</v>
      </c>
      <c r="JGF4" s="44" t="s">
        <v>6965</v>
      </c>
      <c r="JGG4" s="44" t="s">
        <v>6966</v>
      </c>
      <c r="JGH4" s="44" t="s">
        <v>6967</v>
      </c>
      <c r="JGI4" s="44" t="s">
        <v>6968</v>
      </c>
      <c r="JGJ4" s="44" t="s">
        <v>6969</v>
      </c>
      <c r="JGK4" s="44" t="s">
        <v>6970</v>
      </c>
      <c r="JGL4" s="44" t="s">
        <v>6971</v>
      </c>
      <c r="JGM4" s="44" t="s">
        <v>6972</v>
      </c>
      <c r="JGN4" s="44" t="s">
        <v>6973</v>
      </c>
      <c r="JGO4" s="44" t="s">
        <v>6974</v>
      </c>
      <c r="JGP4" s="44" t="s">
        <v>6975</v>
      </c>
      <c r="JGQ4" s="44" t="s">
        <v>6976</v>
      </c>
      <c r="JGR4" s="44" t="s">
        <v>6977</v>
      </c>
      <c r="JGS4" s="44" t="s">
        <v>6978</v>
      </c>
      <c r="JGT4" s="44" t="s">
        <v>6979</v>
      </c>
      <c r="JGU4" s="44" t="s">
        <v>6980</v>
      </c>
      <c r="JGV4" s="44" t="s">
        <v>6981</v>
      </c>
      <c r="JGW4" s="44" t="s">
        <v>6982</v>
      </c>
      <c r="JGX4" s="44" t="s">
        <v>6983</v>
      </c>
      <c r="JGY4" s="44" t="s">
        <v>6984</v>
      </c>
      <c r="JGZ4" s="44" t="s">
        <v>6985</v>
      </c>
      <c r="JHA4" s="44" t="s">
        <v>6986</v>
      </c>
      <c r="JHB4" s="44" t="s">
        <v>6987</v>
      </c>
      <c r="JHC4" s="44" t="s">
        <v>6988</v>
      </c>
      <c r="JHD4" s="44" t="s">
        <v>6989</v>
      </c>
      <c r="JHE4" s="44" t="s">
        <v>6990</v>
      </c>
      <c r="JHF4" s="44" t="s">
        <v>6991</v>
      </c>
      <c r="JHG4" s="44" t="s">
        <v>6992</v>
      </c>
      <c r="JHH4" s="44" t="s">
        <v>6993</v>
      </c>
      <c r="JHI4" s="44" t="s">
        <v>6994</v>
      </c>
      <c r="JHJ4" s="44" t="s">
        <v>6995</v>
      </c>
      <c r="JHK4" s="44" t="s">
        <v>6996</v>
      </c>
      <c r="JHL4" s="44" t="s">
        <v>6997</v>
      </c>
      <c r="JHM4" s="44" t="s">
        <v>6998</v>
      </c>
      <c r="JHN4" s="44" t="s">
        <v>6999</v>
      </c>
      <c r="JHO4" s="44" t="s">
        <v>7000</v>
      </c>
      <c r="JHP4" s="44" t="s">
        <v>7001</v>
      </c>
      <c r="JHQ4" s="44" t="s">
        <v>7002</v>
      </c>
      <c r="JHR4" s="44" t="s">
        <v>7003</v>
      </c>
      <c r="JHS4" s="44" t="s">
        <v>7004</v>
      </c>
      <c r="JHT4" s="44" t="s">
        <v>7005</v>
      </c>
      <c r="JHU4" s="44" t="s">
        <v>7006</v>
      </c>
      <c r="JHV4" s="44" t="s">
        <v>7007</v>
      </c>
      <c r="JHW4" s="44" t="s">
        <v>7008</v>
      </c>
      <c r="JHX4" s="44" t="s">
        <v>7009</v>
      </c>
      <c r="JHY4" s="44" t="s">
        <v>7010</v>
      </c>
      <c r="JHZ4" s="44" t="s">
        <v>7011</v>
      </c>
      <c r="JIA4" s="44" t="s">
        <v>7012</v>
      </c>
      <c r="JIB4" s="44" t="s">
        <v>7013</v>
      </c>
      <c r="JIC4" s="44" t="s">
        <v>7014</v>
      </c>
      <c r="JID4" s="44" t="s">
        <v>7015</v>
      </c>
      <c r="JIE4" s="44" t="s">
        <v>7016</v>
      </c>
      <c r="JIF4" s="44" t="s">
        <v>7017</v>
      </c>
      <c r="JIG4" s="44" t="s">
        <v>7018</v>
      </c>
      <c r="JIH4" s="44" t="s">
        <v>7019</v>
      </c>
      <c r="JII4" s="44" t="s">
        <v>7020</v>
      </c>
      <c r="JIJ4" s="44" t="s">
        <v>7021</v>
      </c>
      <c r="JIK4" s="44" t="s">
        <v>7022</v>
      </c>
      <c r="JIL4" s="44" t="s">
        <v>7023</v>
      </c>
      <c r="JIM4" s="44" t="s">
        <v>7024</v>
      </c>
      <c r="JIN4" s="44" t="s">
        <v>7025</v>
      </c>
      <c r="JIO4" s="44" t="s">
        <v>7026</v>
      </c>
      <c r="JIP4" s="44" t="s">
        <v>7027</v>
      </c>
      <c r="JIQ4" s="44" t="s">
        <v>7028</v>
      </c>
      <c r="JIR4" s="44" t="s">
        <v>7029</v>
      </c>
      <c r="JIS4" s="44" t="s">
        <v>7030</v>
      </c>
      <c r="JIT4" s="44" t="s">
        <v>7031</v>
      </c>
      <c r="JIU4" s="44" t="s">
        <v>7032</v>
      </c>
      <c r="JIV4" s="44" t="s">
        <v>7033</v>
      </c>
      <c r="JIW4" s="44" t="s">
        <v>7034</v>
      </c>
      <c r="JIX4" s="44" t="s">
        <v>7035</v>
      </c>
      <c r="JIY4" s="44" t="s">
        <v>7036</v>
      </c>
      <c r="JIZ4" s="44" t="s">
        <v>7037</v>
      </c>
      <c r="JJA4" s="44" t="s">
        <v>7038</v>
      </c>
      <c r="JJB4" s="44" t="s">
        <v>7039</v>
      </c>
      <c r="JJC4" s="44" t="s">
        <v>7040</v>
      </c>
      <c r="JJD4" s="44" t="s">
        <v>7041</v>
      </c>
      <c r="JJE4" s="44" t="s">
        <v>7042</v>
      </c>
      <c r="JJF4" s="44" t="s">
        <v>7043</v>
      </c>
      <c r="JJG4" s="44" t="s">
        <v>7044</v>
      </c>
      <c r="JJH4" s="44" t="s">
        <v>7045</v>
      </c>
      <c r="JJI4" s="44" t="s">
        <v>7046</v>
      </c>
      <c r="JJJ4" s="44" t="s">
        <v>7047</v>
      </c>
      <c r="JJK4" s="44" t="s">
        <v>7048</v>
      </c>
      <c r="JJL4" s="44" t="s">
        <v>7049</v>
      </c>
      <c r="JJM4" s="44" t="s">
        <v>7050</v>
      </c>
      <c r="JJN4" s="44" t="s">
        <v>7051</v>
      </c>
      <c r="JJO4" s="44" t="s">
        <v>7052</v>
      </c>
      <c r="JJP4" s="44" t="s">
        <v>7053</v>
      </c>
      <c r="JJQ4" s="44" t="s">
        <v>7054</v>
      </c>
      <c r="JJR4" s="44" t="s">
        <v>7055</v>
      </c>
      <c r="JJS4" s="44" t="s">
        <v>7056</v>
      </c>
      <c r="JJT4" s="44" t="s">
        <v>7057</v>
      </c>
      <c r="JJU4" s="44" t="s">
        <v>7058</v>
      </c>
      <c r="JJV4" s="44" t="s">
        <v>7059</v>
      </c>
      <c r="JJW4" s="44" t="s">
        <v>7060</v>
      </c>
      <c r="JJX4" s="44" t="s">
        <v>7061</v>
      </c>
      <c r="JJY4" s="44" t="s">
        <v>7062</v>
      </c>
      <c r="JJZ4" s="44" t="s">
        <v>7063</v>
      </c>
      <c r="JKA4" s="44" t="s">
        <v>7064</v>
      </c>
      <c r="JKB4" s="44" t="s">
        <v>7065</v>
      </c>
      <c r="JKC4" s="44" t="s">
        <v>7066</v>
      </c>
      <c r="JKD4" s="44" t="s">
        <v>7067</v>
      </c>
      <c r="JKE4" s="44" t="s">
        <v>7068</v>
      </c>
      <c r="JKF4" s="44" t="s">
        <v>7069</v>
      </c>
      <c r="JKG4" s="44" t="s">
        <v>7070</v>
      </c>
      <c r="JKH4" s="44" t="s">
        <v>7071</v>
      </c>
      <c r="JKI4" s="44" t="s">
        <v>7072</v>
      </c>
      <c r="JKJ4" s="44" t="s">
        <v>7073</v>
      </c>
      <c r="JKK4" s="44" t="s">
        <v>7074</v>
      </c>
      <c r="JKL4" s="44" t="s">
        <v>7075</v>
      </c>
      <c r="JKM4" s="44" t="s">
        <v>7076</v>
      </c>
      <c r="JKN4" s="44" t="s">
        <v>7077</v>
      </c>
      <c r="JKO4" s="44" t="s">
        <v>7078</v>
      </c>
      <c r="JKP4" s="44" t="s">
        <v>7079</v>
      </c>
      <c r="JKQ4" s="44" t="s">
        <v>7080</v>
      </c>
      <c r="JKR4" s="44" t="s">
        <v>7081</v>
      </c>
      <c r="JKS4" s="44" t="s">
        <v>7082</v>
      </c>
      <c r="JKT4" s="44" t="s">
        <v>7083</v>
      </c>
      <c r="JKU4" s="44" t="s">
        <v>7084</v>
      </c>
      <c r="JKV4" s="44" t="s">
        <v>7085</v>
      </c>
      <c r="JKW4" s="44" t="s">
        <v>7086</v>
      </c>
      <c r="JKX4" s="44" t="s">
        <v>7087</v>
      </c>
      <c r="JKY4" s="44" t="s">
        <v>7088</v>
      </c>
      <c r="JKZ4" s="44" t="s">
        <v>7089</v>
      </c>
      <c r="JLA4" s="44" t="s">
        <v>7090</v>
      </c>
      <c r="JLB4" s="44" t="s">
        <v>7091</v>
      </c>
      <c r="JLC4" s="44" t="s">
        <v>7092</v>
      </c>
      <c r="JLD4" s="44" t="s">
        <v>7093</v>
      </c>
      <c r="JLE4" s="44" t="s">
        <v>7094</v>
      </c>
      <c r="JLF4" s="44" t="s">
        <v>7095</v>
      </c>
      <c r="JLG4" s="44" t="s">
        <v>7096</v>
      </c>
      <c r="JLH4" s="44" t="s">
        <v>7097</v>
      </c>
      <c r="JLI4" s="44" t="s">
        <v>7098</v>
      </c>
      <c r="JLJ4" s="44" t="s">
        <v>7099</v>
      </c>
      <c r="JLK4" s="44" t="s">
        <v>7100</v>
      </c>
      <c r="JLL4" s="44" t="s">
        <v>7101</v>
      </c>
      <c r="JLM4" s="44" t="s">
        <v>7102</v>
      </c>
      <c r="JLN4" s="44" t="s">
        <v>7103</v>
      </c>
      <c r="JLO4" s="44" t="s">
        <v>7104</v>
      </c>
      <c r="JLP4" s="44" t="s">
        <v>7105</v>
      </c>
      <c r="JLQ4" s="44" t="s">
        <v>7106</v>
      </c>
      <c r="JLR4" s="44" t="s">
        <v>7107</v>
      </c>
      <c r="JLS4" s="44" t="s">
        <v>7108</v>
      </c>
      <c r="JLT4" s="44" t="s">
        <v>7109</v>
      </c>
      <c r="JLU4" s="44" t="s">
        <v>7110</v>
      </c>
      <c r="JLV4" s="44" t="s">
        <v>7111</v>
      </c>
      <c r="JLW4" s="44" t="s">
        <v>7112</v>
      </c>
      <c r="JLX4" s="44" t="s">
        <v>7113</v>
      </c>
      <c r="JLY4" s="44" t="s">
        <v>7114</v>
      </c>
      <c r="JLZ4" s="44" t="s">
        <v>7115</v>
      </c>
      <c r="JMA4" s="44" t="s">
        <v>7116</v>
      </c>
      <c r="JMB4" s="44" t="s">
        <v>7117</v>
      </c>
      <c r="JMC4" s="44" t="s">
        <v>7118</v>
      </c>
      <c r="JMD4" s="44" t="s">
        <v>7119</v>
      </c>
      <c r="JME4" s="44" t="s">
        <v>7120</v>
      </c>
      <c r="JMF4" s="44" t="s">
        <v>7121</v>
      </c>
      <c r="JMG4" s="44" t="s">
        <v>7122</v>
      </c>
      <c r="JMH4" s="44" t="s">
        <v>7123</v>
      </c>
      <c r="JMI4" s="44" t="s">
        <v>7124</v>
      </c>
      <c r="JMJ4" s="44" t="s">
        <v>7125</v>
      </c>
      <c r="JMK4" s="44" t="s">
        <v>7126</v>
      </c>
      <c r="JML4" s="44" t="s">
        <v>7127</v>
      </c>
      <c r="JMM4" s="44" t="s">
        <v>7128</v>
      </c>
      <c r="JMN4" s="44" t="s">
        <v>7129</v>
      </c>
      <c r="JMO4" s="44" t="s">
        <v>7130</v>
      </c>
      <c r="JMP4" s="44" t="s">
        <v>7131</v>
      </c>
      <c r="JMQ4" s="44" t="s">
        <v>7132</v>
      </c>
      <c r="JMR4" s="44" t="s">
        <v>7133</v>
      </c>
      <c r="JMS4" s="44" t="s">
        <v>7134</v>
      </c>
      <c r="JMT4" s="44" t="s">
        <v>7135</v>
      </c>
      <c r="JMU4" s="44" t="s">
        <v>7136</v>
      </c>
      <c r="JMV4" s="44" t="s">
        <v>7137</v>
      </c>
      <c r="JMW4" s="44" t="s">
        <v>7138</v>
      </c>
      <c r="JMX4" s="44" t="s">
        <v>7139</v>
      </c>
      <c r="JMY4" s="44" t="s">
        <v>7140</v>
      </c>
      <c r="JMZ4" s="44" t="s">
        <v>7141</v>
      </c>
      <c r="JNA4" s="44" t="s">
        <v>7142</v>
      </c>
      <c r="JNB4" s="44" t="s">
        <v>7143</v>
      </c>
      <c r="JNC4" s="44" t="s">
        <v>7144</v>
      </c>
      <c r="JND4" s="44" t="s">
        <v>7145</v>
      </c>
      <c r="JNE4" s="44" t="s">
        <v>7146</v>
      </c>
      <c r="JNF4" s="44" t="s">
        <v>7147</v>
      </c>
      <c r="JNG4" s="44" t="s">
        <v>7148</v>
      </c>
      <c r="JNH4" s="44" t="s">
        <v>7149</v>
      </c>
      <c r="JNI4" s="44" t="s">
        <v>7150</v>
      </c>
      <c r="JNJ4" s="44" t="s">
        <v>7151</v>
      </c>
      <c r="JNK4" s="44" t="s">
        <v>7152</v>
      </c>
      <c r="JNL4" s="44" t="s">
        <v>7153</v>
      </c>
      <c r="JNM4" s="44" t="s">
        <v>7154</v>
      </c>
      <c r="JNN4" s="44" t="s">
        <v>7155</v>
      </c>
      <c r="JNO4" s="44" t="s">
        <v>7156</v>
      </c>
      <c r="JNP4" s="44" t="s">
        <v>7157</v>
      </c>
      <c r="JNQ4" s="44" t="s">
        <v>7158</v>
      </c>
      <c r="JNR4" s="44" t="s">
        <v>7159</v>
      </c>
      <c r="JNS4" s="44" t="s">
        <v>7160</v>
      </c>
      <c r="JNT4" s="44" t="s">
        <v>7161</v>
      </c>
      <c r="JNU4" s="44" t="s">
        <v>7162</v>
      </c>
      <c r="JNV4" s="44" t="s">
        <v>7163</v>
      </c>
      <c r="JNW4" s="44" t="s">
        <v>7164</v>
      </c>
      <c r="JNX4" s="44" t="s">
        <v>7165</v>
      </c>
      <c r="JNY4" s="44" t="s">
        <v>7166</v>
      </c>
      <c r="JNZ4" s="44" t="s">
        <v>7167</v>
      </c>
      <c r="JOA4" s="44" t="s">
        <v>7168</v>
      </c>
      <c r="JOB4" s="44" t="s">
        <v>7169</v>
      </c>
      <c r="JOC4" s="44" t="s">
        <v>7170</v>
      </c>
      <c r="JOD4" s="44" t="s">
        <v>7171</v>
      </c>
      <c r="JOE4" s="44" t="s">
        <v>7172</v>
      </c>
      <c r="JOF4" s="44" t="s">
        <v>7173</v>
      </c>
      <c r="JOG4" s="44" t="s">
        <v>7174</v>
      </c>
      <c r="JOH4" s="44" t="s">
        <v>7175</v>
      </c>
      <c r="JOI4" s="44" t="s">
        <v>7176</v>
      </c>
      <c r="JOJ4" s="44" t="s">
        <v>7177</v>
      </c>
      <c r="JOK4" s="44" t="s">
        <v>7178</v>
      </c>
      <c r="JOL4" s="44" t="s">
        <v>7179</v>
      </c>
      <c r="JOM4" s="44" t="s">
        <v>7180</v>
      </c>
      <c r="JON4" s="44" t="s">
        <v>7181</v>
      </c>
      <c r="JOO4" s="44" t="s">
        <v>7182</v>
      </c>
      <c r="JOP4" s="44" t="s">
        <v>7183</v>
      </c>
      <c r="JOQ4" s="44" t="s">
        <v>7184</v>
      </c>
      <c r="JOR4" s="44" t="s">
        <v>7185</v>
      </c>
      <c r="JOS4" s="44" t="s">
        <v>7186</v>
      </c>
      <c r="JOT4" s="44" t="s">
        <v>7187</v>
      </c>
      <c r="JOU4" s="44" t="s">
        <v>7188</v>
      </c>
      <c r="JOV4" s="44" t="s">
        <v>7189</v>
      </c>
      <c r="JOW4" s="44" t="s">
        <v>7190</v>
      </c>
      <c r="JOX4" s="44" t="s">
        <v>7191</v>
      </c>
      <c r="JOY4" s="44" t="s">
        <v>7192</v>
      </c>
      <c r="JOZ4" s="44" t="s">
        <v>7193</v>
      </c>
      <c r="JPA4" s="44" t="s">
        <v>7194</v>
      </c>
      <c r="JPB4" s="44" t="s">
        <v>7195</v>
      </c>
      <c r="JPC4" s="44" t="s">
        <v>7196</v>
      </c>
      <c r="JPD4" s="44" t="s">
        <v>7197</v>
      </c>
      <c r="JPE4" s="44" t="s">
        <v>7198</v>
      </c>
      <c r="JPF4" s="44" t="s">
        <v>7199</v>
      </c>
      <c r="JPG4" s="44" t="s">
        <v>7200</v>
      </c>
      <c r="JPH4" s="44" t="s">
        <v>7201</v>
      </c>
      <c r="JPI4" s="44" t="s">
        <v>7202</v>
      </c>
      <c r="JPJ4" s="44" t="s">
        <v>7203</v>
      </c>
      <c r="JPK4" s="44" t="s">
        <v>7204</v>
      </c>
      <c r="JPL4" s="44" t="s">
        <v>7205</v>
      </c>
      <c r="JPM4" s="44" t="s">
        <v>7206</v>
      </c>
      <c r="JPN4" s="44" t="s">
        <v>7207</v>
      </c>
      <c r="JPO4" s="44" t="s">
        <v>7208</v>
      </c>
      <c r="JPP4" s="44" t="s">
        <v>7209</v>
      </c>
      <c r="JPQ4" s="44" t="s">
        <v>7210</v>
      </c>
      <c r="JPR4" s="44" t="s">
        <v>7211</v>
      </c>
      <c r="JPS4" s="44" t="s">
        <v>7212</v>
      </c>
      <c r="JPT4" s="44" t="s">
        <v>7213</v>
      </c>
      <c r="JPU4" s="44" t="s">
        <v>7214</v>
      </c>
      <c r="JPV4" s="44" t="s">
        <v>7215</v>
      </c>
      <c r="JPW4" s="44" t="s">
        <v>7216</v>
      </c>
      <c r="JPX4" s="44" t="s">
        <v>7217</v>
      </c>
      <c r="JPY4" s="44" t="s">
        <v>7218</v>
      </c>
      <c r="JPZ4" s="44" t="s">
        <v>7219</v>
      </c>
      <c r="JQA4" s="44" t="s">
        <v>7220</v>
      </c>
      <c r="JQB4" s="44" t="s">
        <v>7221</v>
      </c>
      <c r="JQC4" s="44" t="s">
        <v>7222</v>
      </c>
      <c r="JQD4" s="44" t="s">
        <v>7223</v>
      </c>
      <c r="JQE4" s="44" t="s">
        <v>7224</v>
      </c>
      <c r="JQF4" s="44" t="s">
        <v>7225</v>
      </c>
      <c r="JQG4" s="44" t="s">
        <v>7226</v>
      </c>
      <c r="JQH4" s="44" t="s">
        <v>7227</v>
      </c>
      <c r="JQI4" s="44" t="s">
        <v>7228</v>
      </c>
      <c r="JQJ4" s="44" t="s">
        <v>7229</v>
      </c>
      <c r="JQK4" s="44" t="s">
        <v>7230</v>
      </c>
      <c r="JQL4" s="44" t="s">
        <v>7231</v>
      </c>
      <c r="JQM4" s="44" t="s">
        <v>7232</v>
      </c>
      <c r="JQN4" s="44" t="s">
        <v>7233</v>
      </c>
      <c r="JQO4" s="44" t="s">
        <v>7234</v>
      </c>
      <c r="JQP4" s="44" t="s">
        <v>7235</v>
      </c>
      <c r="JQQ4" s="44" t="s">
        <v>7236</v>
      </c>
      <c r="JQR4" s="44" t="s">
        <v>7237</v>
      </c>
      <c r="JQS4" s="44" t="s">
        <v>7238</v>
      </c>
      <c r="JQT4" s="44" t="s">
        <v>7239</v>
      </c>
      <c r="JQU4" s="44" t="s">
        <v>7240</v>
      </c>
      <c r="JQV4" s="44" t="s">
        <v>7241</v>
      </c>
      <c r="JQW4" s="44" t="s">
        <v>7242</v>
      </c>
      <c r="JQX4" s="44" t="s">
        <v>7243</v>
      </c>
      <c r="JQY4" s="44" t="s">
        <v>7244</v>
      </c>
      <c r="JQZ4" s="44" t="s">
        <v>7245</v>
      </c>
      <c r="JRA4" s="44" t="s">
        <v>7246</v>
      </c>
      <c r="JRB4" s="44" t="s">
        <v>7247</v>
      </c>
      <c r="JRC4" s="44" t="s">
        <v>7248</v>
      </c>
      <c r="JRD4" s="44" t="s">
        <v>7249</v>
      </c>
      <c r="JRE4" s="44" t="s">
        <v>7250</v>
      </c>
      <c r="JRF4" s="44" t="s">
        <v>7251</v>
      </c>
      <c r="JRG4" s="44" t="s">
        <v>7252</v>
      </c>
      <c r="JRH4" s="44" t="s">
        <v>7253</v>
      </c>
      <c r="JRI4" s="44" t="s">
        <v>7254</v>
      </c>
      <c r="JRJ4" s="44" t="s">
        <v>7255</v>
      </c>
      <c r="JRK4" s="44" t="s">
        <v>7256</v>
      </c>
      <c r="JRL4" s="44" t="s">
        <v>7257</v>
      </c>
      <c r="JRM4" s="44" t="s">
        <v>7258</v>
      </c>
      <c r="JRN4" s="44" t="s">
        <v>7259</v>
      </c>
      <c r="JRO4" s="44" t="s">
        <v>7260</v>
      </c>
      <c r="JRP4" s="44" t="s">
        <v>7261</v>
      </c>
      <c r="JRQ4" s="44" t="s">
        <v>7262</v>
      </c>
      <c r="JRR4" s="44" t="s">
        <v>7263</v>
      </c>
      <c r="JRS4" s="44" t="s">
        <v>7264</v>
      </c>
      <c r="JRT4" s="44" t="s">
        <v>7265</v>
      </c>
      <c r="JRU4" s="44" t="s">
        <v>7266</v>
      </c>
      <c r="JRV4" s="44" t="s">
        <v>7267</v>
      </c>
      <c r="JRW4" s="44" t="s">
        <v>7268</v>
      </c>
      <c r="JRX4" s="44" t="s">
        <v>7269</v>
      </c>
      <c r="JRY4" s="44" t="s">
        <v>7270</v>
      </c>
      <c r="JRZ4" s="44" t="s">
        <v>7271</v>
      </c>
      <c r="JSA4" s="44" t="s">
        <v>7272</v>
      </c>
      <c r="JSB4" s="44" t="s">
        <v>7273</v>
      </c>
      <c r="JSC4" s="44" t="s">
        <v>7274</v>
      </c>
      <c r="JSD4" s="44" t="s">
        <v>7275</v>
      </c>
      <c r="JSE4" s="44" t="s">
        <v>7276</v>
      </c>
      <c r="JSF4" s="44" t="s">
        <v>7277</v>
      </c>
      <c r="JSG4" s="44" t="s">
        <v>7278</v>
      </c>
      <c r="JSH4" s="44" t="s">
        <v>7279</v>
      </c>
      <c r="JSI4" s="44" t="s">
        <v>7280</v>
      </c>
      <c r="JSJ4" s="44" t="s">
        <v>7281</v>
      </c>
      <c r="JSK4" s="44" t="s">
        <v>7282</v>
      </c>
      <c r="JSL4" s="44" t="s">
        <v>7283</v>
      </c>
      <c r="JSM4" s="44" t="s">
        <v>7284</v>
      </c>
      <c r="JSN4" s="44" t="s">
        <v>7285</v>
      </c>
      <c r="JSO4" s="44" t="s">
        <v>7286</v>
      </c>
      <c r="JSP4" s="44" t="s">
        <v>7287</v>
      </c>
      <c r="JSQ4" s="44" t="s">
        <v>7288</v>
      </c>
      <c r="JSR4" s="44" t="s">
        <v>7289</v>
      </c>
      <c r="JSS4" s="44" t="s">
        <v>7290</v>
      </c>
      <c r="JST4" s="44" t="s">
        <v>7291</v>
      </c>
      <c r="JSU4" s="44" t="s">
        <v>7292</v>
      </c>
      <c r="JSV4" s="44" t="s">
        <v>7293</v>
      </c>
      <c r="JSW4" s="44" t="s">
        <v>7294</v>
      </c>
      <c r="JSX4" s="44" t="s">
        <v>7295</v>
      </c>
      <c r="JSY4" s="44" t="s">
        <v>7296</v>
      </c>
      <c r="JSZ4" s="44" t="s">
        <v>7297</v>
      </c>
      <c r="JTA4" s="44" t="s">
        <v>7298</v>
      </c>
      <c r="JTB4" s="44" t="s">
        <v>7299</v>
      </c>
      <c r="JTC4" s="44" t="s">
        <v>7300</v>
      </c>
      <c r="JTD4" s="44" t="s">
        <v>7301</v>
      </c>
      <c r="JTE4" s="44" t="s">
        <v>7302</v>
      </c>
      <c r="JTF4" s="44" t="s">
        <v>7303</v>
      </c>
      <c r="JTG4" s="44" t="s">
        <v>7304</v>
      </c>
      <c r="JTH4" s="44" t="s">
        <v>7305</v>
      </c>
      <c r="JTI4" s="44" t="s">
        <v>7306</v>
      </c>
      <c r="JTJ4" s="44" t="s">
        <v>7307</v>
      </c>
      <c r="JTK4" s="44" t="s">
        <v>7308</v>
      </c>
      <c r="JTL4" s="44" t="s">
        <v>7309</v>
      </c>
      <c r="JTM4" s="44" t="s">
        <v>7310</v>
      </c>
      <c r="JTN4" s="44" t="s">
        <v>7311</v>
      </c>
      <c r="JTO4" s="44" t="s">
        <v>7312</v>
      </c>
      <c r="JTP4" s="44" t="s">
        <v>7313</v>
      </c>
      <c r="JTQ4" s="44" t="s">
        <v>7314</v>
      </c>
      <c r="JTR4" s="44" t="s">
        <v>7315</v>
      </c>
      <c r="JTS4" s="44" t="s">
        <v>7316</v>
      </c>
      <c r="JTT4" s="44" t="s">
        <v>7317</v>
      </c>
      <c r="JTU4" s="44" t="s">
        <v>7318</v>
      </c>
      <c r="JTV4" s="44" t="s">
        <v>7319</v>
      </c>
      <c r="JTW4" s="44" t="s">
        <v>7320</v>
      </c>
      <c r="JTX4" s="44" t="s">
        <v>7321</v>
      </c>
      <c r="JTY4" s="44" t="s">
        <v>7322</v>
      </c>
      <c r="JTZ4" s="44" t="s">
        <v>7323</v>
      </c>
      <c r="JUA4" s="44" t="s">
        <v>7324</v>
      </c>
      <c r="JUB4" s="44" t="s">
        <v>7325</v>
      </c>
      <c r="JUC4" s="44" t="s">
        <v>7326</v>
      </c>
      <c r="JUD4" s="44" t="s">
        <v>7327</v>
      </c>
      <c r="JUE4" s="44" t="s">
        <v>7328</v>
      </c>
      <c r="JUF4" s="44" t="s">
        <v>7329</v>
      </c>
      <c r="JUG4" s="44" t="s">
        <v>7330</v>
      </c>
      <c r="JUH4" s="44" t="s">
        <v>7331</v>
      </c>
      <c r="JUI4" s="44" t="s">
        <v>7332</v>
      </c>
      <c r="JUJ4" s="44" t="s">
        <v>7333</v>
      </c>
      <c r="JUK4" s="44" t="s">
        <v>7334</v>
      </c>
      <c r="JUL4" s="44" t="s">
        <v>7335</v>
      </c>
      <c r="JUM4" s="44" t="s">
        <v>7336</v>
      </c>
      <c r="JUN4" s="44" t="s">
        <v>7337</v>
      </c>
      <c r="JUO4" s="44" t="s">
        <v>7338</v>
      </c>
      <c r="JUP4" s="44" t="s">
        <v>7339</v>
      </c>
      <c r="JUQ4" s="44" t="s">
        <v>7340</v>
      </c>
      <c r="JUR4" s="44" t="s">
        <v>7341</v>
      </c>
      <c r="JUS4" s="44" t="s">
        <v>7342</v>
      </c>
      <c r="JUT4" s="44" t="s">
        <v>7343</v>
      </c>
      <c r="JUU4" s="44" t="s">
        <v>7344</v>
      </c>
      <c r="JUV4" s="44" t="s">
        <v>7345</v>
      </c>
      <c r="JUW4" s="44" t="s">
        <v>7346</v>
      </c>
      <c r="JUX4" s="44" t="s">
        <v>7347</v>
      </c>
      <c r="JUY4" s="44" t="s">
        <v>7348</v>
      </c>
      <c r="JUZ4" s="44" t="s">
        <v>7349</v>
      </c>
      <c r="JVA4" s="44" t="s">
        <v>7350</v>
      </c>
      <c r="JVB4" s="44" t="s">
        <v>7351</v>
      </c>
      <c r="JVC4" s="44" t="s">
        <v>7352</v>
      </c>
      <c r="JVD4" s="44" t="s">
        <v>7353</v>
      </c>
      <c r="JVE4" s="44" t="s">
        <v>7354</v>
      </c>
      <c r="JVF4" s="44" t="s">
        <v>7355</v>
      </c>
      <c r="JVG4" s="44" t="s">
        <v>7356</v>
      </c>
      <c r="JVH4" s="44" t="s">
        <v>7357</v>
      </c>
      <c r="JVI4" s="44" t="s">
        <v>7358</v>
      </c>
      <c r="JVJ4" s="44" t="s">
        <v>7359</v>
      </c>
      <c r="JVK4" s="44" t="s">
        <v>7360</v>
      </c>
      <c r="JVL4" s="44" t="s">
        <v>7361</v>
      </c>
      <c r="JVM4" s="44" t="s">
        <v>7362</v>
      </c>
      <c r="JVN4" s="44" t="s">
        <v>7363</v>
      </c>
      <c r="JVO4" s="44" t="s">
        <v>7364</v>
      </c>
      <c r="JVP4" s="44" t="s">
        <v>7365</v>
      </c>
      <c r="JVQ4" s="44" t="s">
        <v>7366</v>
      </c>
      <c r="JVR4" s="44" t="s">
        <v>7367</v>
      </c>
      <c r="JVS4" s="44" t="s">
        <v>7368</v>
      </c>
      <c r="JVT4" s="44" t="s">
        <v>7369</v>
      </c>
      <c r="JVU4" s="44" t="s">
        <v>7370</v>
      </c>
      <c r="JVV4" s="44" t="s">
        <v>7371</v>
      </c>
      <c r="JVW4" s="44" t="s">
        <v>7372</v>
      </c>
      <c r="JVX4" s="44" t="s">
        <v>7373</v>
      </c>
      <c r="JVY4" s="44" t="s">
        <v>7374</v>
      </c>
      <c r="JVZ4" s="44" t="s">
        <v>7375</v>
      </c>
      <c r="JWA4" s="44" t="s">
        <v>7376</v>
      </c>
      <c r="JWB4" s="44" t="s">
        <v>7377</v>
      </c>
      <c r="JWC4" s="44" t="s">
        <v>7378</v>
      </c>
      <c r="JWD4" s="44" t="s">
        <v>7379</v>
      </c>
      <c r="JWE4" s="44" t="s">
        <v>7380</v>
      </c>
      <c r="JWF4" s="44" t="s">
        <v>7381</v>
      </c>
      <c r="JWG4" s="44" t="s">
        <v>7382</v>
      </c>
      <c r="JWH4" s="44" t="s">
        <v>7383</v>
      </c>
      <c r="JWI4" s="44" t="s">
        <v>7384</v>
      </c>
      <c r="JWJ4" s="44" t="s">
        <v>7385</v>
      </c>
      <c r="JWK4" s="44" t="s">
        <v>7386</v>
      </c>
      <c r="JWL4" s="44" t="s">
        <v>7387</v>
      </c>
      <c r="JWM4" s="44" t="s">
        <v>7388</v>
      </c>
      <c r="JWN4" s="44" t="s">
        <v>7389</v>
      </c>
      <c r="JWO4" s="44" t="s">
        <v>7390</v>
      </c>
      <c r="JWP4" s="44" t="s">
        <v>7391</v>
      </c>
      <c r="JWQ4" s="44" t="s">
        <v>7392</v>
      </c>
      <c r="JWR4" s="44" t="s">
        <v>7393</v>
      </c>
      <c r="JWS4" s="44" t="s">
        <v>7394</v>
      </c>
      <c r="JWT4" s="44" t="s">
        <v>7395</v>
      </c>
      <c r="JWU4" s="44" t="s">
        <v>7396</v>
      </c>
      <c r="JWV4" s="44" t="s">
        <v>7397</v>
      </c>
      <c r="JWW4" s="44" t="s">
        <v>7398</v>
      </c>
      <c r="JWX4" s="44" t="s">
        <v>7399</v>
      </c>
      <c r="JWY4" s="44" t="s">
        <v>7400</v>
      </c>
      <c r="JWZ4" s="44" t="s">
        <v>7401</v>
      </c>
      <c r="JXA4" s="44" t="s">
        <v>7402</v>
      </c>
      <c r="JXB4" s="44" t="s">
        <v>7403</v>
      </c>
      <c r="JXC4" s="44" t="s">
        <v>7404</v>
      </c>
      <c r="JXD4" s="44" t="s">
        <v>7405</v>
      </c>
      <c r="JXE4" s="44" t="s">
        <v>7406</v>
      </c>
      <c r="JXF4" s="44" t="s">
        <v>7407</v>
      </c>
      <c r="JXG4" s="44" t="s">
        <v>7408</v>
      </c>
      <c r="JXH4" s="44" t="s">
        <v>7409</v>
      </c>
      <c r="JXI4" s="44" t="s">
        <v>7410</v>
      </c>
      <c r="JXJ4" s="44" t="s">
        <v>7411</v>
      </c>
      <c r="JXK4" s="44" t="s">
        <v>7412</v>
      </c>
      <c r="JXL4" s="44" t="s">
        <v>7413</v>
      </c>
      <c r="JXM4" s="44" t="s">
        <v>7414</v>
      </c>
      <c r="JXN4" s="44" t="s">
        <v>7415</v>
      </c>
      <c r="JXO4" s="44" t="s">
        <v>7416</v>
      </c>
      <c r="JXP4" s="44" t="s">
        <v>7417</v>
      </c>
      <c r="JXQ4" s="44" t="s">
        <v>7418</v>
      </c>
      <c r="JXR4" s="44" t="s">
        <v>7419</v>
      </c>
      <c r="JXS4" s="44" t="s">
        <v>7420</v>
      </c>
      <c r="JXT4" s="44" t="s">
        <v>7421</v>
      </c>
      <c r="JXU4" s="44" t="s">
        <v>7422</v>
      </c>
      <c r="JXV4" s="44" t="s">
        <v>7423</v>
      </c>
      <c r="JXW4" s="44" t="s">
        <v>7424</v>
      </c>
      <c r="JXX4" s="44" t="s">
        <v>7425</v>
      </c>
      <c r="JXY4" s="44" t="s">
        <v>7426</v>
      </c>
      <c r="JXZ4" s="44" t="s">
        <v>7427</v>
      </c>
      <c r="JYA4" s="44" t="s">
        <v>7428</v>
      </c>
      <c r="JYB4" s="44" t="s">
        <v>7429</v>
      </c>
      <c r="JYC4" s="44" t="s">
        <v>7430</v>
      </c>
      <c r="JYD4" s="44" t="s">
        <v>7431</v>
      </c>
      <c r="JYE4" s="44" t="s">
        <v>7432</v>
      </c>
      <c r="JYF4" s="44" t="s">
        <v>7433</v>
      </c>
      <c r="JYG4" s="44" t="s">
        <v>7434</v>
      </c>
      <c r="JYH4" s="44" t="s">
        <v>7435</v>
      </c>
      <c r="JYI4" s="44" t="s">
        <v>7436</v>
      </c>
      <c r="JYJ4" s="44" t="s">
        <v>7437</v>
      </c>
      <c r="JYK4" s="44" t="s">
        <v>7438</v>
      </c>
      <c r="JYL4" s="44" t="s">
        <v>7439</v>
      </c>
      <c r="JYM4" s="44" t="s">
        <v>7440</v>
      </c>
      <c r="JYN4" s="44" t="s">
        <v>7441</v>
      </c>
      <c r="JYO4" s="44" t="s">
        <v>7442</v>
      </c>
      <c r="JYP4" s="44" t="s">
        <v>7443</v>
      </c>
      <c r="JYQ4" s="44" t="s">
        <v>7444</v>
      </c>
      <c r="JYR4" s="44" t="s">
        <v>7445</v>
      </c>
      <c r="JYS4" s="44" t="s">
        <v>7446</v>
      </c>
      <c r="JYT4" s="44" t="s">
        <v>7447</v>
      </c>
      <c r="JYU4" s="44" t="s">
        <v>7448</v>
      </c>
      <c r="JYV4" s="44" t="s">
        <v>7449</v>
      </c>
      <c r="JYW4" s="44" t="s">
        <v>7450</v>
      </c>
      <c r="JYX4" s="44" t="s">
        <v>7451</v>
      </c>
      <c r="JYY4" s="44" t="s">
        <v>7452</v>
      </c>
      <c r="JYZ4" s="44" t="s">
        <v>7453</v>
      </c>
      <c r="JZA4" s="44" t="s">
        <v>7454</v>
      </c>
      <c r="JZB4" s="44" t="s">
        <v>7455</v>
      </c>
      <c r="JZC4" s="44" t="s">
        <v>7456</v>
      </c>
      <c r="JZD4" s="44" t="s">
        <v>7457</v>
      </c>
      <c r="JZE4" s="44" t="s">
        <v>7458</v>
      </c>
      <c r="JZF4" s="44" t="s">
        <v>7459</v>
      </c>
      <c r="JZG4" s="44" t="s">
        <v>7460</v>
      </c>
      <c r="JZH4" s="44" t="s">
        <v>7461</v>
      </c>
      <c r="JZI4" s="44" t="s">
        <v>7462</v>
      </c>
      <c r="JZJ4" s="44" t="s">
        <v>7463</v>
      </c>
      <c r="JZK4" s="44" t="s">
        <v>7464</v>
      </c>
      <c r="JZL4" s="44" t="s">
        <v>7465</v>
      </c>
      <c r="JZM4" s="44" t="s">
        <v>7466</v>
      </c>
      <c r="JZN4" s="44" t="s">
        <v>7467</v>
      </c>
      <c r="JZO4" s="44" t="s">
        <v>7468</v>
      </c>
      <c r="JZP4" s="44" t="s">
        <v>7469</v>
      </c>
      <c r="JZQ4" s="44" t="s">
        <v>7470</v>
      </c>
      <c r="JZR4" s="44" t="s">
        <v>7471</v>
      </c>
      <c r="JZS4" s="44" t="s">
        <v>7472</v>
      </c>
      <c r="JZT4" s="44" t="s">
        <v>7473</v>
      </c>
      <c r="JZU4" s="44" t="s">
        <v>7474</v>
      </c>
      <c r="JZV4" s="44" t="s">
        <v>7475</v>
      </c>
      <c r="JZW4" s="44" t="s">
        <v>7476</v>
      </c>
      <c r="JZX4" s="44" t="s">
        <v>7477</v>
      </c>
      <c r="JZY4" s="44" t="s">
        <v>7478</v>
      </c>
      <c r="JZZ4" s="44" t="s">
        <v>7479</v>
      </c>
      <c r="KAA4" s="44" t="s">
        <v>7480</v>
      </c>
      <c r="KAB4" s="44" t="s">
        <v>7481</v>
      </c>
      <c r="KAC4" s="44" t="s">
        <v>7482</v>
      </c>
      <c r="KAD4" s="44" t="s">
        <v>7483</v>
      </c>
      <c r="KAE4" s="44" t="s">
        <v>7484</v>
      </c>
      <c r="KAF4" s="44" t="s">
        <v>7485</v>
      </c>
      <c r="KAG4" s="44" t="s">
        <v>7486</v>
      </c>
      <c r="KAH4" s="44" t="s">
        <v>7487</v>
      </c>
      <c r="KAI4" s="44" t="s">
        <v>7488</v>
      </c>
      <c r="KAJ4" s="44" t="s">
        <v>7489</v>
      </c>
      <c r="KAK4" s="44" t="s">
        <v>7490</v>
      </c>
      <c r="KAL4" s="44" t="s">
        <v>7491</v>
      </c>
      <c r="KAM4" s="44" t="s">
        <v>7492</v>
      </c>
      <c r="KAN4" s="44" t="s">
        <v>7493</v>
      </c>
      <c r="KAO4" s="44" t="s">
        <v>7494</v>
      </c>
      <c r="KAP4" s="44" t="s">
        <v>7495</v>
      </c>
      <c r="KAQ4" s="44" t="s">
        <v>7496</v>
      </c>
      <c r="KAR4" s="44" t="s">
        <v>7497</v>
      </c>
      <c r="KAS4" s="44" t="s">
        <v>7498</v>
      </c>
      <c r="KAT4" s="44" t="s">
        <v>7499</v>
      </c>
      <c r="KAU4" s="44" t="s">
        <v>7500</v>
      </c>
      <c r="KAV4" s="44" t="s">
        <v>7501</v>
      </c>
      <c r="KAW4" s="44" t="s">
        <v>7502</v>
      </c>
      <c r="KAX4" s="44" t="s">
        <v>7503</v>
      </c>
      <c r="KAY4" s="44" t="s">
        <v>7504</v>
      </c>
      <c r="KAZ4" s="44" t="s">
        <v>7505</v>
      </c>
      <c r="KBA4" s="44" t="s">
        <v>7506</v>
      </c>
      <c r="KBB4" s="44" t="s">
        <v>7507</v>
      </c>
      <c r="KBC4" s="44" t="s">
        <v>7508</v>
      </c>
      <c r="KBD4" s="44" t="s">
        <v>7509</v>
      </c>
      <c r="KBE4" s="44" t="s">
        <v>7510</v>
      </c>
      <c r="KBF4" s="44" t="s">
        <v>7511</v>
      </c>
      <c r="KBG4" s="44" t="s">
        <v>7512</v>
      </c>
      <c r="KBH4" s="44" t="s">
        <v>7513</v>
      </c>
      <c r="KBI4" s="44" t="s">
        <v>7514</v>
      </c>
      <c r="KBJ4" s="44" t="s">
        <v>7515</v>
      </c>
      <c r="KBK4" s="44" t="s">
        <v>7516</v>
      </c>
      <c r="KBL4" s="44" t="s">
        <v>7517</v>
      </c>
      <c r="KBM4" s="44" t="s">
        <v>7518</v>
      </c>
      <c r="KBN4" s="44" t="s">
        <v>7519</v>
      </c>
      <c r="KBO4" s="44" t="s">
        <v>7520</v>
      </c>
      <c r="KBP4" s="44" t="s">
        <v>7521</v>
      </c>
      <c r="KBQ4" s="44" t="s">
        <v>7522</v>
      </c>
      <c r="KBR4" s="44" t="s">
        <v>7523</v>
      </c>
      <c r="KBS4" s="44" t="s">
        <v>7524</v>
      </c>
      <c r="KBT4" s="44" t="s">
        <v>7525</v>
      </c>
      <c r="KBU4" s="44" t="s">
        <v>7526</v>
      </c>
      <c r="KBV4" s="44" t="s">
        <v>7527</v>
      </c>
      <c r="KBW4" s="44" t="s">
        <v>7528</v>
      </c>
      <c r="KBX4" s="44" t="s">
        <v>7529</v>
      </c>
      <c r="KBY4" s="44" t="s">
        <v>7530</v>
      </c>
      <c r="KBZ4" s="44" t="s">
        <v>7531</v>
      </c>
      <c r="KCA4" s="44" t="s">
        <v>7532</v>
      </c>
      <c r="KCB4" s="44" t="s">
        <v>7533</v>
      </c>
      <c r="KCC4" s="44" t="s">
        <v>7534</v>
      </c>
      <c r="KCD4" s="44" t="s">
        <v>7535</v>
      </c>
      <c r="KCE4" s="44" t="s">
        <v>7536</v>
      </c>
      <c r="KCF4" s="44" t="s">
        <v>7537</v>
      </c>
      <c r="KCG4" s="44" t="s">
        <v>7538</v>
      </c>
      <c r="KCH4" s="44" t="s">
        <v>7539</v>
      </c>
      <c r="KCI4" s="44" t="s">
        <v>7540</v>
      </c>
      <c r="KCJ4" s="44" t="s">
        <v>7541</v>
      </c>
      <c r="KCK4" s="44" t="s">
        <v>7542</v>
      </c>
      <c r="KCL4" s="44" t="s">
        <v>7543</v>
      </c>
      <c r="KCM4" s="44" t="s">
        <v>7544</v>
      </c>
      <c r="KCN4" s="44" t="s">
        <v>7545</v>
      </c>
      <c r="KCO4" s="44" t="s">
        <v>7546</v>
      </c>
      <c r="KCP4" s="44" t="s">
        <v>7547</v>
      </c>
      <c r="KCQ4" s="44" t="s">
        <v>7548</v>
      </c>
      <c r="KCR4" s="44" t="s">
        <v>7549</v>
      </c>
      <c r="KCS4" s="44" t="s">
        <v>7550</v>
      </c>
      <c r="KCT4" s="44" t="s">
        <v>7551</v>
      </c>
      <c r="KCU4" s="44" t="s">
        <v>7552</v>
      </c>
      <c r="KCV4" s="44" t="s">
        <v>7553</v>
      </c>
      <c r="KCW4" s="44" t="s">
        <v>7554</v>
      </c>
      <c r="KCX4" s="44" t="s">
        <v>7555</v>
      </c>
      <c r="KCY4" s="44" t="s">
        <v>7556</v>
      </c>
      <c r="KCZ4" s="44" t="s">
        <v>7557</v>
      </c>
      <c r="KDA4" s="44" t="s">
        <v>7558</v>
      </c>
      <c r="KDB4" s="44" t="s">
        <v>7559</v>
      </c>
      <c r="KDC4" s="44" t="s">
        <v>7560</v>
      </c>
      <c r="KDD4" s="44" t="s">
        <v>7561</v>
      </c>
      <c r="KDE4" s="44" t="s">
        <v>7562</v>
      </c>
      <c r="KDF4" s="44" t="s">
        <v>7563</v>
      </c>
      <c r="KDG4" s="44" t="s">
        <v>7564</v>
      </c>
      <c r="KDH4" s="44" t="s">
        <v>7565</v>
      </c>
      <c r="KDI4" s="44" t="s">
        <v>7566</v>
      </c>
      <c r="KDJ4" s="44" t="s">
        <v>7567</v>
      </c>
      <c r="KDK4" s="44" t="s">
        <v>7568</v>
      </c>
      <c r="KDL4" s="44" t="s">
        <v>7569</v>
      </c>
      <c r="KDM4" s="44" t="s">
        <v>7570</v>
      </c>
      <c r="KDN4" s="44" t="s">
        <v>7571</v>
      </c>
      <c r="KDO4" s="44" t="s">
        <v>7572</v>
      </c>
      <c r="KDP4" s="44" t="s">
        <v>7573</v>
      </c>
      <c r="KDQ4" s="44" t="s">
        <v>7574</v>
      </c>
      <c r="KDR4" s="44" t="s">
        <v>7575</v>
      </c>
      <c r="KDS4" s="44" t="s">
        <v>7576</v>
      </c>
      <c r="KDT4" s="44" t="s">
        <v>7577</v>
      </c>
      <c r="KDU4" s="44" t="s">
        <v>7578</v>
      </c>
      <c r="KDV4" s="44" t="s">
        <v>7579</v>
      </c>
      <c r="KDW4" s="44" t="s">
        <v>7580</v>
      </c>
      <c r="KDX4" s="44" t="s">
        <v>7581</v>
      </c>
      <c r="KDY4" s="44" t="s">
        <v>7582</v>
      </c>
      <c r="KDZ4" s="44" t="s">
        <v>7583</v>
      </c>
      <c r="KEA4" s="44" t="s">
        <v>7584</v>
      </c>
      <c r="KEB4" s="44" t="s">
        <v>7585</v>
      </c>
      <c r="KEC4" s="44" t="s">
        <v>7586</v>
      </c>
      <c r="KED4" s="44" t="s">
        <v>7587</v>
      </c>
      <c r="KEE4" s="44" t="s">
        <v>7588</v>
      </c>
      <c r="KEF4" s="44" t="s">
        <v>7589</v>
      </c>
      <c r="KEG4" s="44" t="s">
        <v>7590</v>
      </c>
      <c r="KEH4" s="44" t="s">
        <v>7591</v>
      </c>
      <c r="KEI4" s="44" t="s">
        <v>7592</v>
      </c>
      <c r="KEJ4" s="44" t="s">
        <v>7593</v>
      </c>
      <c r="KEK4" s="44" t="s">
        <v>7594</v>
      </c>
      <c r="KEL4" s="44" t="s">
        <v>7595</v>
      </c>
      <c r="KEM4" s="44" t="s">
        <v>7596</v>
      </c>
      <c r="KEN4" s="44" t="s">
        <v>7597</v>
      </c>
      <c r="KEO4" s="44" t="s">
        <v>7598</v>
      </c>
      <c r="KEP4" s="44" t="s">
        <v>7599</v>
      </c>
      <c r="KEQ4" s="44" t="s">
        <v>7600</v>
      </c>
      <c r="KER4" s="44" t="s">
        <v>7601</v>
      </c>
      <c r="KES4" s="44" t="s">
        <v>7602</v>
      </c>
      <c r="KET4" s="44" t="s">
        <v>7603</v>
      </c>
      <c r="KEU4" s="44" t="s">
        <v>7604</v>
      </c>
      <c r="KEV4" s="44" t="s">
        <v>7605</v>
      </c>
      <c r="KEW4" s="44" t="s">
        <v>7606</v>
      </c>
      <c r="KEX4" s="44" t="s">
        <v>7607</v>
      </c>
      <c r="KEY4" s="44" t="s">
        <v>7608</v>
      </c>
      <c r="KEZ4" s="44" t="s">
        <v>7609</v>
      </c>
      <c r="KFA4" s="44" t="s">
        <v>7610</v>
      </c>
      <c r="KFB4" s="44" t="s">
        <v>7611</v>
      </c>
      <c r="KFC4" s="44" t="s">
        <v>7612</v>
      </c>
      <c r="KFD4" s="44" t="s">
        <v>7613</v>
      </c>
      <c r="KFE4" s="44" t="s">
        <v>7614</v>
      </c>
      <c r="KFF4" s="44" t="s">
        <v>7615</v>
      </c>
      <c r="KFG4" s="44" t="s">
        <v>7616</v>
      </c>
      <c r="KFH4" s="44" t="s">
        <v>7617</v>
      </c>
      <c r="KFI4" s="44" t="s">
        <v>7618</v>
      </c>
      <c r="KFJ4" s="44" t="s">
        <v>7619</v>
      </c>
      <c r="KFK4" s="44" t="s">
        <v>7620</v>
      </c>
      <c r="KFL4" s="44" t="s">
        <v>7621</v>
      </c>
      <c r="KFM4" s="44" t="s">
        <v>7622</v>
      </c>
      <c r="KFN4" s="44" t="s">
        <v>7623</v>
      </c>
      <c r="KFO4" s="44" t="s">
        <v>7624</v>
      </c>
      <c r="KFP4" s="44" t="s">
        <v>7625</v>
      </c>
      <c r="KFQ4" s="44" t="s">
        <v>7626</v>
      </c>
      <c r="KFR4" s="44" t="s">
        <v>7627</v>
      </c>
      <c r="KFS4" s="44" t="s">
        <v>7628</v>
      </c>
      <c r="KFT4" s="44" t="s">
        <v>7629</v>
      </c>
      <c r="KFU4" s="44" t="s">
        <v>7630</v>
      </c>
      <c r="KFV4" s="44" t="s">
        <v>7631</v>
      </c>
      <c r="KFW4" s="44" t="s">
        <v>7632</v>
      </c>
      <c r="KFX4" s="44" t="s">
        <v>7633</v>
      </c>
      <c r="KFY4" s="44" t="s">
        <v>7634</v>
      </c>
      <c r="KFZ4" s="44" t="s">
        <v>7635</v>
      </c>
      <c r="KGA4" s="44" t="s">
        <v>7636</v>
      </c>
      <c r="KGB4" s="44" t="s">
        <v>7637</v>
      </c>
      <c r="KGC4" s="44" t="s">
        <v>7638</v>
      </c>
      <c r="KGD4" s="44" t="s">
        <v>7639</v>
      </c>
      <c r="KGE4" s="44" t="s">
        <v>7640</v>
      </c>
      <c r="KGF4" s="44" t="s">
        <v>7641</v>
      </c>
      <c r="KGG4" s="44" t="s">
        <v>7642</v>
      </c>
      <c r="KGH4" s="44" t="s">
        <v>7643</v>
      </c>
      <c r="KGI4" s="44" t="s">
        <v>7644</v>
      </c>
      <c r="KGJ4" s="44" t="s">
        <v>7645</v>
      </c>
      <c r="KGK4" s="44" t="s">
        <v>7646</v>
      </c>
      <c r="KGL4" s="44" t="s">
        <v>7647</v>
      </c>
      <c r="KGM4" s="44" t="s">
        <v>7648</v>
      </c>
      <c r="KGN4" s="44" t="s">
        <v>7649</v>
      </c>
      <c r="KGO4" s="44" t="s">
        <v>7650</v>
      </c>
      <c r="KGP4" s="44" t="s">
        <v>7651</v>
      </c>
      <c r="KGQ4" s="44" t="s">
        <v>7652</v>
      </c>
      <c r="KGR4" s="44" t="s">
        <v>7653</v>
      </c>
      <c r="KGS4" s="44" t="s">
        <v>7654</v>
      </c>
      <c r="KGT4" s="44" t="s">
        <v>7655</v>
      </c>
      <c r="KGU4" s="44" t="s">
        <v>7656</v>
      </c>
      <c r="KGV4" s="44" t="s">
        <v>7657</v>
      </c>
      <c r="KGW4" s="44" t="s">
        <v>7658</v>
      </c>
      <c r="KGX4" s="44" t="s">
        <v>7659</v>
      </c>
      <c r="KGY4" s="44" t="s">
        <v>7660</v>
      </c>
      <c r="KGZ4" s="44" t="s">
        <v>7661</v>
      </c>
      <c r="KHA4" s="44" t="s">
        <v>7662</v>
      </c>
      <c r="KHB4" s="44" t="s">
        <v>7663</v>
      </c>
      <c r="KHC4" s="44" t="s">
        <v>7664</v>
      </c>
      <c r="KHD4" s="44" t="s">
        <v>7665</v>
      </c>
      <c r="KHE4" s="44" t="s">
        <v>7666</v>
      </c>
      <c r="KHF4" s="44" t="s">
        <v>7667</v>
      </c>
      <c r="KHG4" s="44" t="s">
        <v>7668</v>
      </c>
      <c r="KHH4" s="44" t="s">
        <v>7669</v>
      </c>
      <c r="KHI4" s="44" t="s">
        <v>7670</v>
      </c>
      <c r="KHJ4" s="44" t="s">
        <v>7671</v>
      </c>
      <c r="KHK4" s="44" t="s">
        <v>7672</v>
      </c>
      <c r="KHL4" s="44" t="s">
        <v>7673</v>
      </c>
      <c r="KHM4" s="44" t="s">
        <v>7674</v>
      </c>
      <c r="KHN4" s="44" t="s">
        <v>7675</v>
      </c>
      <c r="KHO4" s="44" t="s">
        <v>7676</v>
      </c>
      <c r="KHP4" s="44" t="s">
        <v>7677</v>
      </c>
      <c r="KHQ4" s="44" t="s">
        <v>7678</v>
      </c>
      <c r="KHR4" s="44" t="s">
        <v>7679</v>
      </c>
      <c r="KHS4" s="44" t="s">
        <v>7680</v>
      </c>
      <c r="KHT4" s="44" t="s">
        <v>7681</v>
      </c>
      <c r="KHU4" s="44" t="s">
        <v>7682</v>
      </c>
      <c r="KHV4" s="44" t="s">
        <v>7683</v>
      </c>
      <c r="KHW4" s="44" t="s">
        <v>7684</v>
      </c>
      <c r="KHX4" s="44" t="s">
        <v>7685</v>
      </c>
      <c r="KHY4" s="44" t="s">
        <v>7686</v>
      </c>
      <c r="KHZ4" s="44" t="s">
        <v>7687</v>
      </c>
      <c r="KIA4" s="44" t="s">
        <v>7688</v>
      </c>
      <c r="KIB4" s="44" t="s">
        <v>7689</v>
      </c>
      <c r="KIC4" s="44" t="s">
        <v>7690</v>
      </c>
      <c r="KID4" s="44" t="s">
        <v>7691</v>
      </c>
      <c r="KIE4" s="44" t="s">
        <v>7692</v>
      </c>
      <c r="KIF4" s="44" t="s">
        <v>7693</v>
      </c>
      <c r="KIG4" s="44" t="s">
        <v>7694</v>
      </c>
      <c r="KIH4" s="44" t="s">
        <v>7695</v>
      </c>
      <c r="KII4" s="44" t="s">
        <v>7696</v>
      </c>
      <c r="KIJ4" s="44" t="s">
        <v>7697</v>
      </c>
      <c r="KIK4" s="44" t="s">
        <v>7698</v>
      </c>
      <c r="KIL4" s="44" t="s">
        <v>7699</v>
      </c>
      <c r="KIM4" s="44" t="s">
        <v>7700</v>
      </c>
      <c r="KIN4" s="44" t="s">
        <v>7701</v>
      </c>
      <c r="KIO4" s="44" t="s">
        <v>7702</v>
      </c>
      <c r="KIP4" s="44" t="s">
        <v>7703</v>
      </c>
      <c r="KIQ4" s="44" t="s">
        <v>7704</v>
      </c>
      <c r="KIR4" s="44" t="s">
        <v>7705</v>
      </c>
      <c r="KIS4" s="44" t="s">
        <v>7706</v>
      </c>
      <c r="KIT4" s="44" t="s">
        <v>7707</v>
      </c>
      <c r="KIU4" s="44" t="s">
        <v>7708</v>
      </c>
      <c r="KIV4" s="44" t="s">
        <v>7709</v>
      </c>
      <c r="KIW4" s="44" t="s">
        <v>7710</v>
      </c>
      <c r="KIX4" s="44" t="s">
        <v>7711</v>
      </c>
      <c r="KIY4" s="44" t="s">
        <v>7712</v>
      </c>
      <c r="KIZ4" s="44" t="s">
        <v>7713</v>
      </c>
      <c r="KJA4" s="44" t="s">
        <v>7714</v>
      </c>
      <c r="KJB4" s="44" t="s">
        <v>7715</v>
      </c>
      <c r="KJC4" s="44" t="s">
        <v>7716</v>
      </c>
      <c r="KJD4" s="44" t="s">
        <v>7717</v>
      </c>
      <c r="KJE4" s="44" t="s">
        <v>7718</v>
      </c>
      <c r="KJF4" s="44" t="s">
        <v>7719</v>
      </c>
      <c r="KJG4" s="44" t="s">
        <v>7720</v>
      </c>
      <c r="KJH4" s="44" t="s">
        <v>7721</v>
      </c>
      <c r="KJI4" s="44" t="s">
        <v>7722</v>
      </c>
      <c r="KJJ4" s="44" t="s">
        <v>7723</v>
      </c>
      <c r="KJK4" s="44" t="s">
        <v>7724</v>
      </c>
      <c r="KJL4" s="44" t="s">
        <v>7725</v>
      </c>
      <c r="KJM4" s="44" t="s">
        <v>7726</v>
      </c>
      <c r="KJN4" s="44" t="s">
        <v>7727</v>
      </c>
      <c r="KJO4" s="44" t="s">
        <v>7728</v>
      </c>
      <c r="KJP4" s="44" t="s">
        <v>7729</v>
      </c>
      <c r="KJQ4" s="44" t="s">
        <v>7730</v>
      </c>
      <c r="KJR4" s="44" t="s">
        <v>7731</v>
      </c>
      <c r="KJS4" s="44" t="s">
        <v>7732</v>
      </c>
      <c r="KJT4" s="44" t="s">
        <v>7733</v>
      </c>
      <c r="KJU4" s="44" t="s">
        <v>7734</v>
      </c>
      <c r="KJV4" s="44" t="s">
        <v>7735</v>
      </c>
      <c r="KJW4" s="44" t="s">
        <v>7736</v>
      </c>
      <c r="KJX4" s="44" t="s">
        <v>7737</v>
      </c>
      <c r="KJY4" s="44" t="s">
        <v>7738</v>
      </c>
      <c r="KJZ4" s="44" t="s">
        <v>7739</v>
      </c>
      <c r="KKA4" s="44" t="s">
        <v>7740</v>
      </c>
      <c r="KKB4" s="44" t="s">
        <v>7741</v>
      </c>
      <c r="KKC4" s="44" t="s">
        <v>7742</v>
      </c>
      <c r="KKD4" s="44" t="s">
        <v>7743</v>
      </c>
      <c r="KKE4" s="44" t="s">
        <v>7744</v>
      </c>
      <c r="KKF4" s="44" t="s">
        <v>7745</v>
      </c>
      <c r="KKG4" s="44" t="s">
        <v>7746</v>
      </c>
      <c r="KKH4" s="44" t="s">
        <v>7747</v>
      </c>
      <c r="KKI4" s="44" t="s">
        <v>7748</v>
      </c>
      <c r="KKJ4" s="44" t="s">
        <v>7749</v>
      </c>
      <c r="KKK4" s="44" t="s">
        <v>7750</v>
      </c>
      <c r="KKL4" s="44" t="s">
        <v>7751</v>
      </c>
      <c r="KKM4" s="44" t="s">
        <v>7752</v>
      </c>
      <c r="KKN4" s="44" t="s">
        <v>7753</v>
      </c>
      <c r="KKO4" s="44" t="s">
        <v>7754</v>
      </c>
      <c r="KKP4" s="44" t="s">
        <v>7755</v>
      </c>
      <c r="KKQ4" s="44" t="s">
        <v>7756</v>
      </c>
      <c r="KKR4" s="44" t="s">
        <v>7757</v>
      </c>
      <c r="KKS4" s="44" t="s">
        <v>7758</v>
      </c>
      <c r="KKT4" s="44" t="s">
        <v>7759</v>
      </c>
      <c r="KKU4" s="44" t="s">
        <v>7760</v>
      </c>
      <c r="KKV4" s="44" t="s">
        <v>7761</v>
      </c>
      <c r="KKW4" s="44" t="s">
        <v>7762</v>
      </c>
      <c r="KKX4" s="44" t="s">
        <v>7763</v>
      </c>
      <c r="KKY4" s="44" t="s">
        <v>7764</v>
      </c>
      <c r="KKZ4" s="44" t="s">
        <v>7765</v>
      </c>
      <c r="KLA4" s="44" t="s">
        <v>7766</v>
      </c>
      <c r="KLB4" s="44" t="s">
        <v>7767</v>
      </c>
      <c r="KLC4" s="44" t="s">
        <v>7768</v>
      </c>
      <c r="KLD4" s="44" t="s">
        <v>7769</v>
      </c>
      <c r="KLE4" s="44" t="s">
        <v>7770</v>
      </c>
      <c r="KLF4" s="44" t="s">
        <v>7771</v>
      </c>
      <c r="KLG4" s="44" t="s">
        <v>7772</v>
      </c>
      <c r="KLH4" s="44" t="s">
        <v>7773</v>
      </c>
      <c r="KLI4" s="44" t="s">
        <v>7774</v>
      </c>
      <c r="KLJ4" s="44" t="s">
        <v>7775</v>
      </c>
      <c r="KLK4" s="44" t="s">
        <v>7776</v>
      </c>
      <c r="KLL4" s="44" t="s">
        <v>7777</v>
      </c>
      <c r="KLM4" s="44" t="s">
        <v>7778</v>
      </c>
      <c r="KLN4" s="44" t="s">
        <v>7779</v>
      </c>
      <c r="KLO4" s="44" t="s">
        <v>7780</v>
      </c>
      <c r="KLP4" s="44" t="s">
        <v>7781</v>
      </c>
      <c r="KLQ4" s="44" t="s">
        <v>7782</v>
      </c>
      <c r="KLR4" s="44" t="s">
        <v>7783</v>
      </c>
      <c r="KLS4" s="44" t="s">
        <v>7784</v>
      </c>
      <c r="KLT4" s="44" t="s">
        <v>7785</v>
      </c>
      <c r="KLU4" s="44" t="s">
        <v>7786</v>
      </c>
      <c r="KLV4" s="44" t="s">
        <v>7787</v>
      </c>
      <c r="KLW4" s="44" t="s">
        <v>7788</v>
      </c>
      <c r="KLX4" s="44" t="s">
        <v>7789</v>
      </c>
      <c r="KLY4" s="44" t="s">
        <v>7790</v>
      </c>
      <c r="KLZ4" s="44" t="s">
        <v>7791</v>
      </c>
      <c r="KMA4" s="44" t="s">
        <v>7792</v>
      </c>
      <c r="KMB4" s="44" t="s">
        <v>7793</v>
      </c>
      <c r="KMC4" s="44" t="s">
        <v>7794</v>
      </c>
      <c r="KMD4" s="44" t="s">
        <v>7795</v>
      </c>
      <c r="KME4" s="44" t="s">
        <v>7796</v>
      </c>
      <c r="KMF4" s="44" t="s">
        <v>7797</v>
      </c>
      <c r="KMG4" s="44" t="s">
        <v>7798</v>
      </c>
      <c r="KMH4" s="44" t="s">
        <v>7799</v>
      </c>
      <c r="KMI4" s="44" t="s">
        <v>7800</v>
      </c>
      <c r="KMJ4" s="44" t="s">
        <v>7801</v>
      </c>
      <c r="KMK4" s="44" t="s">
        <v>7802</v>
      </c>
      <c r="KML4" s="44" t="s">
        <v>7803</v>
      </c>
      <c r="KMM4" s="44" t="s">
        <v>7804</v>
      </c>
      <c r="KMN4" s="44" t="s">
        <v>7805</v>
      </c>
      <c r="KMO4" s="44" t="s">
        <v>7806</v>
      </c>
      <c r="KMP4" s="44" t="s">
        <v>7807</v>
      </c>
      <c r="KMQ4" s="44" t="s">
        <v>7808</v>
      </c>
      <c r="KMR4" s="44" t="s">
        <v>7809</v>
      </c>
      <c r="KMS4" s="44" t="s">
        <v>7810</v>
      </c>
      <c r="KMT4" s="44" t="s">
        <v>7811</v>
      </c>
      <c r="KMU4" s="44" t="s">
        <v>7812</v>
      </c>
      <c r="KMV4" s="44" t="s">
        <v>7813</v>
      </c>
      <c r="KMW4" s="44" t="s">
        <v>7814</v>
      </c>
      <c r="KMX4" s="44" t="s">
        <v>7815</v>
      </c>
      <c r="KMY4" s="44" t="s">
        <v>7816</v>
      </c>
      <c r="KMZ4" s="44" t="s">
        <v>7817</v>
      </c>
      <c r="KNA4" s="44" t="s">
        <v>7818</v>
      </c>
      <c r="KNB4" s="44" t="s">
        <v>7819</v>
      </c>
      <c r="KNC4" s="44" t="s">
        <v>7820</v>
      </c>
      <c r="KND4" s="44" t="s">
        <v>7821</v>
      </c>
      <c r="KNE4" s="44" t="s">
        <v>7822</v>
      </c>
      <c r="KNF4" s="44" t="s">
        <v>7823</v>
      </c>
      <c r="KNG4" s="44" t="s">
        <v>7824</v>
      </c>
      <c r="KNH4" s="44" t="s">
        <v>7825</v>
      </c>
      <c r="KNI4" s="44" t="s">
        <v>7826</v>
      </c>
      <c r="KNJ4" s="44" t="s">
        <v>7827</v>
      </c>
      <c r="KNK4" s="44" t="s">
        <v>7828</v>
      </c>
      <c r="KNL4" s="44" t="s">
        <v>7829</v>
      </c>
      <c r="KNM4" s="44" t="s">
        <v>7830</v>
      </c>
      <c r="KNN4" s="44" t="s">
        <v>7831</v>
      </c>
      <c r="KNO4" s="44" t="s">
        <v>7832</v>
      </c>
      <c r="KNP4" s="44" t="s">
        <v>7833</v>
      </c>
      <c r="KNQ4" s="44" t="s">
        <v>7834</v>
      </c>
      <c r="KNR4" s="44" t="s">
        <v>7835</v>
      </c>
      <c r="KNS4" s="44" t="s">
        <v>7836</v>
      </c>
      <c r="KNT4" s="44" t="s">
        <v>7837</v>
      </c>
      <c r="KNU4" s="44" t="s">
        <v>7838</v>
      </c>
      <c r="KNV4" s="44" t="s">
        <v>7839</v>
      </c>
      <c r="KNW4" s="44" t="s">
        <v>7840</v>
      </c>
      <c r="KNX4" s="44" t="s">
        <v>7841</v>
      </c>
      <c r="KNY4" s="44" t="s">
        <v>7842</v>
      </c>
      <c r="KNZ4" s="44" t="s">
        <v>7843</v>
      </c>
      <c r="KOA4" s="44" t="s">
        <v>7844</v>
      </c>
      <c r="KOB4" s="44" t="s">
        <v>7845</v>
      </c>
      <c r="KOC4" s="44" t="s">
        <v>7846</v>
      </c>
      <c r="KOD4" s="44" t="s">
        <v>7847</v>
      </c>
      <c r="KOE4" s="44" t="s">
        <v>7848</v>
      </c>
      <c r="KOF4" s="44" t="s">
        <v>7849</v>
      </c>
      <c r="KOG4" s="44" t="s">
        <v>7850</v>
      </c>
      <c r="KOH4" s="44" t="s">
        <v>7851</v>
      </c>
      <c r="KOI4" s="44" t="s">
        <v>7852</v>
      </c>
      <c r="KOJ4" s="44" t="s">
        <v>7853</v>
      </c>
      <c r="KOK4" s="44" t="s">
        <v>7854</v>
      </c>
      <c r="KOL4" s="44" t="s">
        <v>7855</v>
      </c>
      <c r="KOM4" s="44" t="s">
        <v>7856</v>
      </c>
      <c r="KON4" s="44" t="s">
        <v>7857</v>
      </c>
      <c r="KOO4" s="44" t="s">
        <v>7858</v>
      </c>
      <c r="KOP4" s="44" t="s">
        <v>7859</v>
      </c>
      <c r="KOQ4" s="44" t="s">
        <v>7860</v>
      </c>
      <c r="KOR4" s="44" t="s">
        <v>7861</v>
      </c>
      <c r="KOS4" s="44" t="s">
        <v>7862</v>
      </c>
      <c r="KOT4" s="44" t="s">
        <v>7863</v>
      </c>
      <c r="KOU4" s="44" t="s">
        <v>7864</v>
      </c>
      <c r="KOV4" s="44" t="s">
        <v>7865</v>
      </c>
      <c r="KOW4" s="44" t="s">
        <v>7866</v>
      </c>
      <c r="KOX4" s="44" t="s">
        <v>7867</v>
      </c>
      <c r="KOY4" s="44" t="s">
        <v>7868</v>
      </c>
      <c r="KOZ4" s="44" t="s">
        <v>7869</v>
      </c>
      <c r="KPA4" s="44" t="s">
        <v>7870</v>
      </c>
      <c r="KPB4" s="44" t="s">
        <v>7871</v>
      </c>
      <c r="KPC4" s="44" t="s">
        <v>7872</v>
      </c>
      <c r="KPD4" s="44" t="s">
        <v>7873</v>
      </c>
      <c r="KPE4" s="44" t="s">
        <v>7874</v>
      </c>
      <c r="KPF4" s="44" t="s">
        <v>7875</v>
      </c>
      <c r="KPG4" s="44" t="s">
        <v>7876</v>
      </c>
      <c r="KPH4" s="44" t="s">
        <v>7877</v>
      </c>
      <c r="KPI4" s="44" t="s">
        <v>7878</v>
      </c>
      <c r="KPJ4" s="44" t="s">
        <v>7879</v>
      </c>
      <c r="KPK4" s="44" t="s">
        <v>7880</v>
      </c>
      <c r="KPL4" s="44" t="s">
        <v>7881</v>
      </c>
      <c r="KPM4" s="44" t="s">
        <v>7882</v>
      </c>
      <c r="KPN4" s="44" t="s">
        <v>7883</v>
      </c>
      <c r="KPO4" s="44" t="s">
        <v>7884</v>
      </c>
      <c r="KPP4" s="44" t="s">
        <v>7885</v>
      </c>
      <c r="KPQ4" s="44" t="s">
        <v>7886</v>
      </c>
      <c r="KPR4" s="44" t="s">
        <v>7887</v>
      </c>
      <c r="KPS4" s="44" t="s">
        <v>7888</v>
      </c>
      <c r="KPT4" s="44" t="s">
        <v>7889</v>
      </c>
      <c r="KPU4" s="44" t="s">
        <v>7890</v>
      </c>
      <c r="KPV4" s="44" t="s">
        <v>7891</v>
      </c>
      <c r="KPW4" s="44" t="s">
        <v>7892</v>
      </c>
      <c r="KPX4" s="44" t="s">
        <v>7893</v>
      </c>
      <c r="KPY4" s="44" t="s">
        <v>7894</v>
      </c>
      <c r="KPZ4" s="44" t="s">
        <v>7895</v>
      </c>
      <c r="KQA4" s="44" t="s">
        <v>7896</v>
      </c>
      <c r="KQB4" s="44" t="s">
        <v>7897</v>
      </c>
      <c r="KQC4" s="44" t="s">
        <v>7898</v>
      </c>
      <c r="KQD4" s="44" t="s">
        <v>7899</v>
      </c>
      <c r="KQE4" s="44" t="s">
        <v>7900</v>
      </c>
      <c r="KQF4" s="44" t="s">
        <v>7901</v>
      </c>
      <c r="KQG4" s="44" t="s">
        <v>7902</v>
      </c>
      <c r="KQH4" s="44" t="s">
        <v>7903</v>
      </c>
      <c r="KQI4" s="44" t="s">
        <v>7904</v>
      </c>
      <c r="KQJ4" s="44" t="s">
        <v>7905</v>
      </c>
      <c r="KQK4" s="44" t="s">
        <v>7906</v>
      </c>
      <c r="KQL4" s="44" t="s">
        <v>7907</v>
      </c>
      <c r="KQM4" s="44" t="s">
        <v>7908</v>
      </c>
      <c r="KQN4" s="44" t="s">
        <v>7909</v>
      </c>
      <c r="KQO4" s="44" t="s">
        <v>7910</v>
      </c>
      <c r="KQP4" s="44" t="s">
        <v>7911</v>
      </c>
      <c r="KQQ4" s="44" t="s">
        <v>7912</v>
      </c>
      <c r="KQR4" s="44" t="s">
        <v>7913</v>
      </c>
      <c r="KQS4" s="44" t="s">
        <v>7914</v>
      </c>
      <c r="KQT4" s="44" t="s">
        <v>7915</v>
      </c>
      <c r="KQU4" s="44" t="s">
        <v>7916</v>
      </c>
      <c r="KQV4" s="44" t="s">
        <v>7917</v>
      </c>
      <c r="KQW4" s="44" t="s">
        <v>7918</v>
      </c>
      <c r="KQX4" s="44" t="s">
        <v>7919</v>
      </c>
      <c r="KQY4" s="44" t="s">
        <v>7920</v>
      </c>
      <c r="KQZ4" s="44" t="s">
        <v>7921</v>
      </c>
      <c r="KRA4" s="44" t="s">
        <v>7922</v>
      </c>
      <c r="KRB4" s="44" t="s">
        <v>7923</v>
      </c>
      <c r="KRC4" s="44" t="s">
        <v>7924</v>
      </c>
      <c r="KRD4" s="44" t="s">
        <v>7925</v>
      </c>
      <c r="KRE4" s="44" t="s">
        <v>7926</v>
      </c>
      <c r="KRF4" s="44" t="s">
        <v>7927</v>
      </c>
      <c r="KRG4" s="44" t="s">
        <v>7928</v>
      </c>
      <c r="KRH4" s="44" t="s">
        <v>7929</v>
      </c>
      <c r="KRI4" s="44" t="s">
        <v>7930</v>
      </c>
      <c r="KRJ4" s="44" t="s">
        <v>7931</v>
      </c>
      <c r="KRK4" s="44" t="s">
        <v>7932</v>
      </c>
      <c r="KRL4" s="44" t="s">
        <v>7933</v>
      </c>
      <c r="KRM4" s="44" t="s">
        <v>7934</v>
      </c>
      <c r="KRN4" s="44" t="s">
        <v>7935</v>
      </c>
      <c r="KRO4" s="44" t="s">
        <v>7936</v>
      </c>
      <c r="KRP4" s="44" t="s">
        <v>7937</v>
      </c>
      <c r="KRQ4" s="44" t="s">
        <v>7938</v>
      </c>
      <c r="KRR4" s="44" t="s">
        <v>7939</v>
      </c>
      <c r="KRS4" s="44" t="s">
        <v>7940</v>
      </c>
      <c r="KRT4" s="44" t="s">
        <v>7941</v>
      </c>
      <c r="KRU4" s="44" t="s">
        <v>7942</v>
      </c>
      <c r="KRV4" s="44" t="s">
        <v>7943</v>
      </c>
      <c r="KRW4" s="44" t="s">
        <v>7944</v>
      </c>
      <c r="KRX4" s="44" t="s">
        <v>7945</v>
      </c>
      <c r="KRY4" s="44" t="s">
        <v>7946</v>
      </c>
      <c r="KRZ4" s="44" t="s">
        <v>7947</v>
      </c>
      <c r="KSA4" s="44" t="s">
        <v>7948</v>
      </c>
      <c r="KSB4" s="44" t="s">
        <v>7949</v>
      </c>
      <c r="KSC4" s="44" t="s">
        <v>7950</v>
      </c>
      <c r="KSD4" s="44" t="s">
        <v>7951</v>
      </c>
      <c r="KSE4" s="44" t="s">
        <v>7952</v>
      </c>
      <c r="KSF4" s="44" t="s">
        <v>7953</v>
      </c>
      <c r="KSG4" s="44" t="s">
        <v>7954</v>
      </c>
      <c r="KSH4" s="44" t="s">
        <v>7955</v>
      </c>
      <c r="KSI4" s="44" t="s">
        <v>7956</v>
      </c>
      <c r="KSJ4" s="44" t="s">
        <v>7957</v>
      </c>
      <c r="KSK4" s="44" t="s">
        <v>7958</v>
      </c>
      <c r="KSL4" s="44" t="s">
        <v>7959</v>
      </c>
      <c r="KSM4" s="44" t="s">
        <v>7960</v>
      </c>
      <c r="KSN4" s="44" t="s">
        <v>7961</v>
      </c>
      <c r="KSO4" s="44" t="s">
        <v>7962</v>
      </c>
      <c r="KSP4" s="44" t="s">
        <v>7963</v>
      </c>
      <c r="KSQ4" s="44" t="s">
        <v>7964</v>
      </c>
      <c r="KSR4" s="44" t="s">
        <v>7965</v>
      </c>
      <c r="KSS4" s="44" t="s">
        <v>7966</v>
      </c>
      <c r="KST4" s="44" t="s">
        <v>7967</v>
      </c>
      <c r="KSU4" s="44" t="s">
        <v>7968</v>
      </c>
      <c r="KSV4" s="44" t="s">
        <v>7969</v>
      </c>
      <c r="KSW4" s="44" t="s">
        <v>7970</v>
      </c>
      <c r="KSX4" s="44" t="s">
        <v>7971</v>
      </c>
      <c r="KSY4" s="44" t="s">
        <v>7972</v>
      </c>
      <c r="KSZ4" s="44" t="s">
        <v>7973</v>
      </c>
      <c r="KTA4" s="44" t="s">
        <v>7974</v>
      </c>
      <c r="KTB4" s="44" t="s">
        <v>7975</v>
      </c>
      <c r="KTC4" s="44" t="s">
        <v>7976</v>
      </c>
      <c r="KTD4" s="44" t="s">
        <v>7977</v>
      </c>
      <c r="KTE4" s="44" t="s">
        <v>7978</v>
      </c>
      <c r="KTF4" s="44" t="s">
        <v>7979</v>
      </c>
      <c r="KTG4" s="44" t="s">
        <v>7980</v>
      </c>
      <c r="KTH4" s="44" t="s">
        <v>7981</v>
      </c>
      <c r="KTI4" s="44" t="s">
        <v>7982</v>
      </c>
      <c r="KTJ4" s="44" t="s">
        <v>7983</v>
      </c>
      <c r="KTK4" s="44" t="s">
        <v>7984</v>
      </c>
      <c r="KTL4" s="44" t="s">
        <v>7985</v>
      </c>
      <c r="KTM4" s="44" t="s">
        <v>7986</v>
      </c>
      <c r="KTN4" s="44" t="s">
        <v>7987</v>
      </c>
      <c r="KTO4" s="44" t="s">
        <v>7988</v>
      </c>
      <c r="KTP4" s="44" t="s">
        <v>7989</v>
      </c>
      <c r="KTQ4" s="44" t="s">
        <v>7990</v>
      </c>
      <c r="KTR4" s="44" t="s">
        <v>7991</v>
      </c>
      <c r="KTS4" s="44" t="s">
        <v>7992</v>
      </c>
      <c r="KTT4" s="44" t="s">
        <v>7993</v>
      </c>
      <c r="KTU4" s="44" t="s">
        <v>7994</v>
      </c>
      <c r="KTV4" s="44" t="s">
        <v>7995</v>
      </c>
      <c r="KTW4" s="44" t="s">
        <v>7996</v>
      </c>
      <c r="KTX4" s="44" t="s">
        <v>7997</v>
      </c>
      <c r="KTY4" s="44" t="s">
        <v>7998</v>
      </c>
      <c r="KTZ4" s="44" t="s">
        <v>7999</v>
      </c>
      <c r="KUA4" s="44" t="s">
        <v>8000</v>
      </c>
      <c r="KUB4" s="44" t="s">
        <v>8001</v>
      </c>
      <c r="KUC4" s="44" t="s">
        <v>8002</v>
      </c>
      <c r="KUD4" s="44" t="s">
        <v>8003</v>
      </c>
      <c r="KUE4" s="44" t="s">
        <v>8004</v>
      </c>
      <c r="KUF4" s="44" t="s">
        <v>8005</v>
      </c>
      <c r="KUG4" s="44" t="s">
        <v>8006</v>
      </c>
      <c r="KUH4" s="44" t="s">
        <v>8007</v>
      </c>
      <c r="KUI4" s="44" t="s">
        <v>8008</v>
      </c>
      <c r="KUJ4" s="44" t="s">
        <v>8009</v>
      </c>
      <c r="KUK4" s="44" t="s">
        <v>8010</v>
      </c>
      <c r="KUL4" s="44" t="s">
        <v>8011</v>
      </c>
      <c r="KUM4" s="44" t="s">
        <v>8012</v>
      </c>
      <c r="KUN4" s="44" t="s">
        <v>8013</v>
      </c>
      <c r="KUO4" s="44" t="s">
        <v>8014</v>
      </c>
      <c r="KUP4" s="44" t="s">
        <v>8015</v>
      </c>
      <c r="KUQ4" s="44" t="s">
        <v>8016</v>
      </c>
      <c r="KUR4" s="44" t="s">
        <v>8017</v>
      </c>
      <c r="KUS4" s="44" t="s">
        <v>8018</v>
      </c>
      <c r="KUT4" s="44" t="s">
        <v>8019</v>
      </c>
      <c r="KUU4" s="44" t="s">
        <v>8020</v>
      </c>
      <c r="KUV4" s="44" t="s">
        <v>8021</v>
      </c>
      <c r="KUW4" s="44" t="s">
        <v>8022</v>
      </c>
      <c r="KUX4" s="44" t="s">
        <v>8023</v>
      </c>
      <c r="KUY4" s="44" t="s">
        <v>8024</v>
      </c>
      <c r="KUZ4" s="44" t="s">
        <v>8025</v>
      </c>
      <c r="KVA4" s="44" t="s">
        <v>8026</v>
      </c>
      <c r="KVB4" s="44" t="s">
        <v>8027</v>
      </c>
      <c r="KVC4" s="44" t="s">
        <v>8028</v>
      </c>
      <c r="KVD4" s="44" t="s">
        <v>8029</v>
      </c>
      <c r="KVE4" s="44" t="s">
        <v>8030</v>
      </c>
      <c r="KVF4" s="44" t="s">
        <v>8031</v>
      </c>
      <c r="KVG4" s="44" t="s">
        <v>8032</v>
      </c>
      <c r="KVH4" s="44" t="s">
        <v>8033</v>
      </c>
      <c r="KVI4" s="44" t="s">
        <v>8034</v>
      </c>
      <c r="KVJ4" s="44" t="s">
        <v>8035</v>
      </c>
      <c r="KVK4" s="44" t="s">
        <v>8036</v>
      </c>
      <c r="KVL4" s="44" t="s">
        <v>8037</v>
      </c>
      <c r="KVM4" s="44" t="s">
        <v>8038</v>
      </c>
      <c r="KVN4" s="44" t="s">
        <v>8039</v>
      </c>
      <c r="KVO4" s="44" t="s">
        <v>8040</v>
      </c>
      <c r="KVP4" s="44" t="s">
        <v>8041</v>
      </c>
      <c r="KVQ4" s="44" t="s">
        <v>8042</v>
      </c>
      <c r="KVR4" s="44" t="s">
        <v>8043</v>
      </c>
      <c r="KVS4" s="44" t="s">
        <v>8044</v>
      </c>
      <c r="KVT4" s="44" t="s">
        <v>8045</v>
      </c>
      <c r="KVU4" s="44" t="s">
        <v>8046</v>
      </c>
      <c r="KVV4" s="44" t="s">
        <v>8047</v>
      </c>
      <c r="KVW4" s="44" t="s">
        <v>8048</v>
      </c>
      <c r="KVX4" s="44" t="s">
        <v>8049</v>
      </c>
      <c r="KVY4" s="44" t="s">
        <v>8050</v>
      </c>
      <c r="KVZ4" s="44" t="s">
        <v>8051</v>
      </c>
      <c r="KWA4" s="44" t="s">
        <v>8052</v>
      </c>
      <c r="KWB4" s="44" t="s">
        <v>8053</v>
      </c>
      <c r="KWC4" s="44" t="s">
        <v>8054</v>
      </c>
      <c r="KWD4" s="44" t="s">
        <v>8055</v>
      </c>
      <c r="KWE4" s="44" t="s">
        <v>8056</v>
      </c>
      <c r="KWF4" s="44" t="s">
        <v>8057</v>
      </c>
      <c r="KWG4" s="44" t="s">
        <v>8058</v>
      </c>
      <c r="KWH4" s="44" t="s">
        <v>8059</v>
      </c>
      <c r="KWI4" s="44" t="s">
        <v>8060</v>
      </c>
      <c r="KWJ4" s="44" t="s">
        <v>8061</v>
      </c>
      <c r="KWK4" s="44" t="s">
        <v>8062</v>
      </c>
      <c r="KWL4" s="44" t="s">
        <v>8063</v>
      </c>
      <c r="KWM4" s="44" t="s">
        <v>8064</v>
      </c>
      <c r="KWN4" s="44" t="s">
        <v>8065</v>
      </c>
      <c r="KWO4" s="44" t="s">
        <v>8066</v>
      </c>
      <c r="KWP4" s="44" t="s">
        <v>8067</v>
      </c>
      <c r="KWQ4" s="44" t="s">
        <v>8068</v>
      </c>
      <c r="KWR4" s="44" t="s">
        <v>8069</v>
      </c>
      <c r="KWS4" s="44" t="s">
        <v>8070</v>
      </c>
      <c r="KWT4" s="44" t="s">
        <v>8071</v>
      </c>
      <c r="KWU4" s="44" t="s">
        <v>8072</v>
      </c>
      <c r="KWV4" s="44" t="s">
        <v>8073</v>
      </c>
      <c r="KWW4" s="44" t="s">
        <v>8074</v>
      </c>
      <c r="KWX4" s="44" t="s">
        <v>8075</v>
      </c>
      <c r="KWY4" s="44" t="s">
        <v>8076</v>
      </c>
      <c r="KWZ4" s="44" t="s">
        <v>8077</v>
      </c>
      <c r="KXA4" s="44" t="s">
        <v>8078</v>
      </c>
      <c r="KXB4" s="44" t="s">
        <v>8079</v>
      </c>
      <c r="KXC4" s="44" t="s">
        <v>8080</v>
      </c>
      <c r="KXD4" s="44" t="s">
        <v>8081</v>
      </c>
      <c r="KXE4" s="44" t="s">
        <v>8082</v>
      </c>
      <c r="KXF4" s="44" t="s">
        <v>8083</v>
      </c>
      <c r="KXG4" s="44" t="s">
        <v>8084</v>
      </c>
      <c r="KXH4" s="44" t="s">
        <v>8085</v>
      </c>
      <c r="KXI4" s="44" t="s">
        <v>8086</v>
      </c>
      <c r="KXJ4" s="44" t="s">
        <v>8087</v>
      </c>
      <c r="KXK4" s="44" t="s">
        <v>8088</v>
      </c>
      <c r="KXL4" s="44" t="s">
        <v>8089</v>
      </c>
      <c r="KXM4" s="44" t="s">
        <v>8090</v>
      </c>
      <c r="KXN4" s="44" t="s">
        <v>8091</v>
      </c>
      <c r="KXO4" s="44" t="s">
        <v>8092</v>
      </c>
      <c r="KXP4" s="44" t="s">
        <v>8093</v>
      </c>
      <c r="KXQ4" s="44" t="s">
        <v>8094</v>
      </c>
      <c r="KXR4" s="44" t="s">
        <v>8095</v>
      </c>
      <c r="KXS4" s="44" t="s">
        <v>8096</v>
      </c>
      <c r="KXT4" s="44" t="s">
        <v>8097</v>
      </c>
      <c r="KXU4" s="44" t="s">
        <v>8098</v>
      </c>
      <c r="KXV4" s="44" t="s">
        <v>8099</v>
      </c>
      <c r="KXW4" s="44" t="s">
        <v>8100</v>
      </c>
      <c r="KXX4" s="44" t="s">
        <v>8101</v>
      </c>
      <c r="KXY4" s="44" t="s">
        <v>8102</v>
      </c>
      <c r="KXZ4" s="44" t="s">
        <v>8103</v>
      </c>
      <c r="KYA4" s="44" t="s">
        <v>8104</v>
      </c>
      <c r="KYB4" s="44" t="s">
        <v>8105</v>
      </c>
      <c r="KYC4" s="44" t="s">
        <v>8106</v>
      </c>
      <c r="KYD4" s="44" t="s">
        <v>8107</v>
      </c>
      <c r="KYE4" s="44" t="s">
        <v>8108</v>
      </c>
      <c r="KYF4" s="44" t="s">
        <v>8109</v>
      </c>
      <c r="KYG4" s="44" t="s">
        <v>8110</v>
      </c>
      <c r="KYH4" s="44" t="s">
        <v>8111</v>
      </c>
      <c r="KYI4" s="44" t="s">
        <v>8112</v>
      </c>
      <c r="KYJ4" s="44" t="s">
        <v>8113</v>
      </c>
      <c r="KYK4" s="44" t="s">
        <v>8114</v>
      </c>
      <c r="KYL4" s="44" t="s">
        <v>8115</v>
      </c>
      <c r="KYM4" s="44" t="s">
        <v>8116</v>
      </c>
      <c r="KYN4" s="44" t="s">
        <v>8117</v>
      </c>
      <c r="KYO4" s="44" t="s">
        <v>8118</v>
      </c>
      <c r="KYP4" s="44" t="s">
        <v>8119</v>
      </c>
      <c r="KYQ4" s="44" t="s">
        <v>8120</v>
      </c>
      <c r="KYR4" s="44" t="s">
        <v>8121</v>
      </c>
      <c r="KYS4" s="44" t="s">
        <v>8122</v>
      </c>
      <c r="KYT4" s="44" t="s">
        <v>8123</v>
      </c>
      <c r="KYU4" s="44" t="s">
        <v>8124</v>
      </c>
      <c r="KYV4" s="44" t="s">
        <v>8125</v>
      </c>
      <c r="KYW4" s="44" t="s">
        <v>8126</v>
      </c>
      <c r="KYX4" s="44" t="s">
        <v>8127</v>
      </c>
      <c r="KYY4" s="44" t="s">
        <v>8128</v>
      </c>
      <c r="KYZ4" s="44" t="s">
        <v>8129</v>
      </c>
      <c r="KZA4" s="44" t="s">
        <v>8130</v>
      </c>
      <c r="KZB4" s="44" t="s">
        <v>8131</v>
      </c>
      <c r="KZC4" s="44" t="s">
        <v>8132</v>
      </c>
      <c r="KZD4" s="44" t="s">
        <v>8133</v>
      </c>
      <c r="KZE4" s="44" t="s">
        <v>8134</v>
      </c>
      <c r="KZF4" s="44" t="s">
        <v>8135</v>
      </c>
      <c r="KZG4" s="44" t="s">
        <v>8136</v>
      </c>
      <c r="KZH4" s="44" t="s">
        <v>8137</v>
      </c>
      <c r="KZI4" s="44" t="s">
        <v>8138</v>
      </c>
      <c r="KZJ4" s="44" t="s">
        <v>8139</v>
      </c>
      <c r="KZK4" s="44" t="s">
        <v>8140</v>
      </c>
      <c r="KZL4" s="44" t="s">
        <v>8141</v>
      </c>
      <c r="KZM4" s="44" t="s">
        <v>8142</v>
      </c>
      <c r="KZN4" s="44" t="s">
        <v>8143</v>
      </c>
      <c r="KZO4" s="44" t="s">
        <v>8144</v>
      </c>
      <c r="KZP4" s="44" t="s">
        <v>8145</v>
      </c>
      <c r="KZQ4" s="44" t="s">
        <v>8146</v>
      </c>
      <c r="KZR4" s="44" t="s">
        <v>8147</v>
      </c>
      <c r="KZS4" s="44" t="s">
        <v>8148</v>
      </c>
      <c r="KZT4" s="44" t="s">
        <v>8149</v>
      </c>
      <c r="KZU4" s="44" t="s">
        <v>8150</v>
      </c>
      <c r="KZV4" s="44" t="s">
        <v>8151</v>
      </c>
      <c r="KZW4" s="44" t="s">
        <v>8152</v>
      </c>
      <c r="KZX4" s="44" t="s">
        <v>8153</v>
      </c>
      <c r="KZY4" s="44" t="s">
        <v>8154</v>
      </c>
      <c r="KZZ4" s="44" t="s">
        <v>8155</v>
      </c>
      <c r="LAA4" s="44" t="s">
        <v>8156</v>
      </c>
      <c r="LAB4" s="44" t="s">
        <v>8157</v>
      </c>
      <c r="LAC4" s="44" t="s">
        <v>8158</v>
      </c>
      <c r="LAD4" s="44" t="s">
        <v>8159</v>
      </c>
      <c r="LAE4" s="44" t="s">
        <v>8160</v>
      </c>
      <c r="LAF4" s="44" t="s">
        <v>8161</v>
      </c>
      <c r="LAG4" s="44" t="s">
        <v>8162</v>
      </c>
      <c r="LAH4" s="44" t="s">
        <v>8163</v>
      </c>
      <c r="LAI4" s="44" t="s">
        <v>8164</v>
      </c>
      <c r="LAJ4" s="44" t="s">
        <v>8165</v>
      </c>
      <c r="LAK4" s="44" t="s">
        <v>8166</v>
      </c>
      <c r="LAL4" s="44" t="s">
        <v>8167</v>
      </c>
      <c r="LAM4" s="44" t="s">
        <v>8168</v>
      </c>
      <c r="LAN4" s="44" t="s">
        <v>8169</v>
      </c>
      <c r="LAO4" s="44" t="s">
        <v>8170</v>
      </c>
      <c r="LAP4" s="44" t="s">
        <v>8171</v>
      </c>
      <c r="LAQ4" s="44" t="s">
        <v>8172</v>
      </c>
      <c r="LAR4" s="44" t="s">
        <v>8173</v>
      </c>
      <c r="LAS4" s="44" t="s">
        <v>8174</v>
      </c>
      <c r="LAT4" s="44" t="s">
        <v>8175</v>
      </c>
      <c r="LAU4" s="44" t="s">
        <v>8176</v>
      </c>
      <c r="LAV4" s="44" t="s">
        <v>8177</v>
      </c>
      <c r="LAW4" s="44" t="s">
        <v>8178</v>
      </c>
      <c r="LAX4" s="44" t="s">
        <v>8179</v>
      </c>
      <c r="LAY4" s="44" t="s">
        <v>8180</v>
      </c>
      <c r="LAZ4" s="44" t="s">
        <v>8181</v>
      </c>
      <c r="LBA4" s="44" t="s">
        <v>8182</v>
      </c>
      <c r="LBB4" s="44" t="s">
        <v>8183</v>
      </c>
      <c r="LBC4" s="44" t="s">
        <v>8184</v>
      </c>
      <c r="LBD4" s="44" t="s">
        <v>8185</v>
      </c>
      <c r="LBE4" s="44" t="s">
        <v>8186</v>
      </c>
      <c r="LBF4" s="44" t="s">
        <v>8187</v>
      </c>
      <c r="LBG4" s="44" t="s">
        <v>8188</v>
      </c>
      <c r="LBH4" s="44" t="s">
        <v>8189</v>
      </c>
      <c r="LBI4" s="44" t="s">
        <v>8190</v>
      </c>
      <c r="LBJ4" s="44" t="s">
        <v>8191</v>
      </c>
      <c r="LBK4" s="44" t="s">
        <v>8192</v>
      </c>
      <c r="LBL4" s="44" t="s">
        <v>8193</v>
      </c>
      <c r="LBM4" s="44" t="s">
        <v>8194</v>
      </c>
      <c r="LBN4" s="44" t="s">
        <v>8195</v>
      </c>
      <c r="LBO4" s="44" t="s">
        <v>8196</v>
      </c>
      <c r="LBP4" s="44" t="s">
        <v>8197</v>
      </c>
      <c r="LBQ4" s="44" t="s">
        <v>8198</v>
      </c>
      <c r="LBR4" s="44" t="s">
        <v>8199</v>
      </c>
      <c r="LBS4" s="44" t="s">
        <v>8200</v>
      </c>
      <c r="LBT4" s="44" t="s">
        <v>8201</v>
      </c>
      <c r="LBU4" s="44" t="s">
        <v>8202</v>
      </c>
      <c r="LBV4" s="44" t="s">
        <v>8203</v>
      </c>
      <c r="LBW4" s="44" t="s">
        <v>8204</v>
      </c>
      <c r="LBX4" s="44" t="s">
        <v>8205</v>
      </c>
      <c r="LBY4" s="44" t="s">
        <v>8206</v>
      </c>
      <c r="LBZ4" s="44" t="s">
        <v>8207</v>
      </c>
      <c r="LCA4" s="44" t="s">
        <v>8208</v>
      </c>
      <c r="LCB4" s="44" t="s">
        <v>8209</v>
      </c>
      <c r="LCC4" s="44" t="s">
        <v>8210</v>
      </c>
      <c r="LCD4" s="44" t="s">
        <v>8211</v>
      </c>
      <c r="LCE4" s="44" t="s">
        <v>8212</v>
      </c>
      <c r="LCF4" s="44" t="s">
        <v>8213</v>
      </c>
      <c r="LCG4" s="44" t="s">
        <v>8214</v>
      </c>
      <c r="LCH4" s="44" t="s">
        <v>8215</v>
      </c>
      <c r="LCI4" s="44" t="s">
        <v>8216</v>
      </c>
      <c r="LCJ4" s="44" t="s">
        <v>8217</v>
      </c>
      <c r="LCK4" s="44" t="s">
        <v>8218</v>
      </c>
      <c r="LCL4" s="44" t="s">
        <v>8219</v>
      </c>
      <c r="LCM4" s="44" t="s">
        <v>8220</v>
      </c>
      <c r="LCN4" s="44" t="s">
        <v>8221</v>
      </c>
      <c r="LCO4" s="44" t="s">
        <v>8222</v>
      </c>
      <c r="LCP4" s="44" t="s">
        <v>8223</v>
      </c>
      <c r="LCQ4" s="44" t="s">
        <v>8224</v>
      </c>
      <c r="LCR4" s="44" t="s">
        <v>8225</v>
      </c>
      <c r="LCS4" s="44" t="s">
        <v>8226</v>
      </c>
      <c r="LCT4" s="44" t="s">
        <v>8227</v>
      </c>
      <c r="LCU4" s="44" t="s">
        <v>8228</v>
      </c>
      <c r="LCV4" s="44" t="s">
        <v>8229</v>
      </c>
      <c r="LCW4" s="44" t="s">
        <v>8230</v>
      </c>
      <c r="LCX4" s="44" t="s">
        <v>8231</v>
      </c>
      <c r="LCY4" s="44" t="s">
        <v>8232</v>
      </c>
      <c r="LCZ4" s="44" t="s">
        <v>8233</v>
      </c>
      <c r="LDA4" s="44" t="s">
        <v>8234</v>
      </c>
      <c r="LDB4" s="44" t="s">
        <v>8235</v>
      </c>
      <c r="LDC4" s="44" t="s">
        <v>8236</v>
      </c>
      <c r="LDD4" s="44" t="s">
        <v>8237</v>
      </c>
      <c r="LDE4" s="44" t="s">
        <v>8238</v>
      </c>
      <c r="LDF4" s="44" t="s">
        <v>8239</v>
      </c>
      <c r="LDG4" s="44" t="s">
        <v>8240</v>
      </c>
      <c r="LDH4" s="44" t="s">
        <v>8241</v>
      </c>
      <c r="LDI4" s="44" t="s">
        <v>8242</v>
      </c>
      <c r="LDJ4" s="44" t="s">
        <v>8243</v>
      </c>
      <c r="LDK4" s="44" t="s">
        <v>8244</v>
      </c>
      <c r="LDL4" s="44" t="s">
        <v>8245</v>
      </c>
      <c r="LDM4" s="44" t="s">
        <v>8246</v>
      </c>
      <c r="LDN4" s="44" t="s">
        <v>8247</v>
      </c>
      <c r="LDO4" s="44" t="s">
        <v>8248</v>
      </c>
      <c r="LDP4" s="44" t="s">
        <v>8249</v>
      </c>
      <c r="LDQ4" s="44" t="s">
        <v>8250</v>
      </c>
      <c r="LDR4" s="44" t="s">
        <v>8251</v>
      </c>
      <c r="LDS4" s="44" t="s">
        <v>8252</v>
      </c>
      <c r="LDT4" s="44" t="s">
        <v>8253</v>
      </c>
      <c r="LDU4" s="44" t="s">
        <v>8254</v>
      </c>
      <c r="LDV4" s="44" t="s">
        <v>8255</v>
      </c>
      <c r="LDW4" s="44" t="s">
        <v>8256</v>
      </c>
      <c r="LDX4" s="44" t="s">
        <v>8257</v>
      </c>
      <c r="LDY4" s="44" t="s">
        <v>8258</v>
      </c>
      <c r="LDZ4" s="44" t="s">
        <v>8259</v>
      </c>
      <c r="LEA4" s="44" t="s">
        <v>8260</v>
      </c>
      <c r="LEB4" s="44" t="s">
        <v>8261</v>
      </c>
      <c r="LEC4" s="44" t="s">
        <v>8262</v>
      </c>
      <c r="LED4" s="44" t="s">
        <v>8263</v>
      </c>
      <c r="LEE4" s="44" t="s">
        <v>8264</v>
      </c>
      <c r="LEF4" s="44" t="s">
        <v>8265</v>
      </c>
      <c r="LEG4" s="44" t="s">
        <v>8266</v>
      </c>
      <c r="LEH4" s="44" t="s">
        <v>8267</v>
      </c>
      <c r="LEI4" s="44" t="s">
        <v>8268</v>
      </c>
      <c r="LEJ4" s="44" t="s">
        <v>8269</v>
      </c>
      <c r="LEK4" s="44" t="s">
        <v>8270</v>
      </c>
      <c r="LEL4" s="44" t="s">
        <v>8271</v>
      </c>
      <c r="LEM4" s="44" t="s">
        <v>8272</v>
      </c>
      <c r="LEN4" s="44" t="s">
        <v>8273</v>
      </c>
      <c r="LEO4" s="44" t="s">
        <v>8274</v>
      </c>
      <c r="LEP4" s="44" t="s">
        <v>8275</v>
      </c>
      <c r="LEQ4" s="44" t="s">
        <v>8276</v>
      </c>
      <c r="LER4" s="44" t="s">
        <v>8277</v>
      </c>
      <c r="LES4" s="44" t="s">
        <v>8278</v>
      </c>
      <c r="LET4" s="44" t="s">
        <v>8279</v>
      </c>
      <c r="LEU4" s="44" t="s">
        <v>8280</v>
      </c>
      <c r="LEV4" s="44" t="s">
        <v>8281</v>
      </c>
      <c r="LEW4" s="44" t="s">
        <v>8282</v>
      </c>
      <c r="LEX4" s="44" t="s">
        <v>8283</v>
      </c>
      <c r="LEY4" s="44" t="s">
        <v>8284</v>
      </c>
      <c r="LEZ4" s="44" t="s">
        <v>8285</v>
      </c>
      <c r="LFA4" s="44" t="s">
        <v>8286</v>
      </c>
      <c r="LFB4" s="44" t="s">
        <v>8287</v>
      </c>
      <c r="LFC4" s="44" t="s">
        <v>8288</v>
      </c>
      <c r="LFD4" s="44" t="s">
        <v>8289</v>
      </c>
      <c r="LFE4" s="44" t="s">
        <v>8290</v>
      </c>
      <c r="LFF4" s="44" t="s">
        <v>8291</v>
      </c>
      <c r="LFG4" s="44" t="s">
        <v>8292</v>
      </c>
      <c r="LFH4" s="44" t="s">
        <v>8293</v>
      </c>
      <c r="LFI4" s="44" t="s">
        <v>8294</v>
      </c>
      <c r="LFJ4" s="44" t="s">
        <v>8295</v>
      </c>
      <c r="LFK4" s="44" t="s">
        <v>8296</v>
      </c>
      <c r="LFL4" s="44" t="s">
        <v>8297</v>
      </c>
      <c r="LFM4" s="44" t="s">
        <v>8298</v>
      </c>
      <c r="LFN4" s="44" t="s">
        <v>8299</v>
      </c>
      <c r="LFO4" s="44" t="s">
        <v>8300</v>
      </c>
      <c r="LFP4" s="44" t="s">
        <v>8301</v>
      </c>
      <c r="LFQ4" s="44" t="s">
        <v>8302</v>
      </c>
      <c r="LFR4" s="44" t="s">
        <v>8303</v>
      </c>
      <c r="LFS4" s="44" t="s">
        <v>8304</v>
      </c>
      <c r="LFT4" s="44" t="s">
        <v>8305</v>
      </c>
      <c r="LFU4" s="44" t="s">
        <v>8306</v>
      </c>
      <c r="LFV4" s="44" t="s">
        <v>8307</v>
      </c>
      <c r="LFW4" s="44" t="s">
        <v>8308</v>
      </c>
      <c r="LFX4" s="44" t="s">
        <v>8309</v>
      </c>
      <c r="LFY4" s="44" t="s">
        <v>8310</v>
      </c>
      <c r="LFZ4" s="44" t="s">
        <v>8311</v>
      </c>
      <c r="LGA4" s="44" t="s">
        <v>8312</v>
      </c>
      <c r="LGB4" s="44" t="s">
        <v>8313</v>
      </c>
      <c r="LGC4" s="44" t="s">
        <v>8314</v>
      </c>
      <c r="LGD4" s="44" t="s">
        <v>8315</v>
      </c>
      <c r="LGE4" s="44" t="s">
        <v>8316</v>
      </c>
      <c r="LGF4" s="44" t="s">
        <v>8317</v>
      </c>
      <c r="LGG4" s="44" t="s">
        <v>8318</v>
      </c>
      <c r="LGH4" s="44" t="s">
        <v>8319</v>
      </c>
      <c r="LGI4" s="44" t="s">
        <v>8320</v>
      </c>
      <c r="LGJ4" s="44" t="s">
        <v>8321</v>
      </c>
      <c r="LGK4" s="44" t="s">
        <v>8322</v>
      </c>
      <c r="LGL4" s="44" t="s">
        <v>8323</v>
      </c>
      <c r="LGM4" s="44" t="s">
        <v>8324</v>
      </c>
      <c r="LGN4" s="44" t="s">
        <v>8325</v>
      </c>
      <c r="LGO4" s="44" t="s">
        <v>8326</v>
      </c>
      <c r="LGP4" s="44" t="s">
        <v>8327</v>
      </c>
      <c r="LGQ4" s="44" t="s">
        <v>8328</v>
      </c>
      <c r="LGR4" s="44" t="s">
        <v>8329</v>
      </c>
      <c r="LGS4" s="44" t="s">
        <v>8330</v>
      </c>
      <c r="LGT4" s="44" t="s">
        <v>8331</v>
      </c>
      <c r="LGU4" s="44" t="s">
        <v>8332</v>
      </c>
      <c r="LGV4" s="44" t="s">
        <v>8333</v>
      </c>
      <c r="LGW4" s="44" t="s">
        <v>8334</v>
      </c>
      <c r="LGX4" s="44" t="s">
        <v>8335</v>
      </c>
      <c r="LGY4" s="44" t="s">
        <v>8336</v>
      </c>
      <c r="LGZ4" s="44" t="s">
        <v>8337</v>
      </c>
      <c r="LHA4" s="44" t="s">
        <v>8338</v>
      </c>
      <c r="LHB4" s="44" t="s">
        <v>8339</v>
      </c>
      <c r="LHC4" s="44" t="s">
        <v>8340</v>
      </c>
      <c r="LHD4" s="44" t="s">
        <v>8341</v>
      </c>
      <c r="LHE4" s="44" t="s">
        <v>8342</v>
      </c>
      <c r="LHF4" s="44" t="s">
        <v>8343</v>
      </c>
      <c r="LHG4" s="44" t="s">
        <v>8344</v>
      </c>
      <c r="LHH4" s="44" t="s">
        <v>8345</v>
      </c>
      <c r="LHI4" s="44" t="s">
        <v>8346</v>
      </c>
      <c r="LHJ4" s="44" t="s">
        <v>8347</v>
      </c>
      <c r="LHK4" s="44" t="s">
        <v>8348</v>
      </c>
      <c r="LHL4" s="44" t="s">
        <v>8349</v>
      </c>
      <c r="LHM4" s="44" t="s">
        <v>8350</v>
      </c>
      <c r="LHN4" s="44" t="s">
        <v>8351</v>
      </c>
      <c r="LHO4" s="44" t="s">
        <v>8352</v>
      </c>
      <c r="LHP4" s="44" t="s">
        <v>8353</v>
      </c>
      <c r="LHQ4" s="44" t="s">
        <v>8354</v>
      </c>
      <c r="LHR4" s="44" t="s">
        <v>8355</v>
      </c>
      <c r="LHS4" s="44" t="s">
        <v>8356</v>
      </c>
      <c r="LHT4" s="44" t="s">
        <v>8357</v>
      </c>
      <c r="LHU4" s="44" t="s">
        <v>8358</v>
      </c>
      <c r="LHV4" s="44" t="s">
        <v>8359</v>
      </c>
      <c r="LHW4" s="44" t="s">
        <v>8360</v>
      </c>
      <c r="LHX4" s="44" t="s">
        <v>8361</v>
      </c>
      <c r="LHY4" s="44" t="s">
        <v>8362</v>
      </c>
      <c r="LHZ4" s="44" t="s">
        <v>8363</v>
      </c>
      <c r="LIA4" s="44" t="s">
        <v>8364</v>
      </c>
      <c r="LIB4" s="44" t="s">
        <v>8365</v>
      </c>
      <c r="LIC4" s="44" t="s">
        <v>8366</v>
      </c>
      <c r="LID4" s="44" t="s">
        <v>8367</v>
      </c>
      <c r="LIE4" s="44" t="s">
        <v>8368</v>
      </c>
      <c r="LIF4" s="44" t="s">
        <v>8369</v>
      </c>
      <c r="LIG4" s="44" t="s">
        <v>8370</v>
      </c>
      <c r="LIH4" s="44" t="s">
        <v>8371</v>
      </c>
      <c r="LII4" s="44" t="s">
        <v>8372</v>
      </c>
      <c r="LIJ4" s="44" t="s">
        <v>8373</v>
      </c>
      <c r="LIK4" s="44" t="s">
        <v>8374</v>
      </c>
      <c r="LIL4" s="44" t="s">
        <v>8375</v>
      </c>
      <c r="LIM4" s="44" t="s">
        <v>8376</v>
      </c>
      <c r="LIN4" s="44" t="s">
        <v>8377</v>
      </c>
      <c r="LIO4" s="44" t="s">
        <v>8378</v>
      </c>
      <c r="LIP4" s="44" t="s">
        <v>8379</v>
      </c>
      <c r="LIQ4" s="44" t="s">
        <v>8380</v>
      </c>
      <c r="LIR4" s="44" t="s">
        <v>8381</v>
      </c>
      <c r="LIS4" s="44" t="s">
        <v>8382</v>
      </c>
      <c r="LIT4" s="44" t="s">
        <v>8383</v>
      </c>
      <c r="LIU4" s="44" t="s">
        <v>8384</v>
      </c>
      <c r="LIV4" s="44" t="s">
        <v>8385</v>
      </c>
      <c r="LIW4" s="44" t="s">
        <v>8386</v>
      </c>
      <c r="LIX4" s="44" t="s">
        <v>8387</v>
      </c>
      <c r="LIY4" s="44" t="s">
        <v>8388</v>
      </c>
      <c r="LIZ4" s="44" t="s">
        <v>8389</v>
      </c>
      <c r="LJA4" s="44" t="s">
        <v>8390</v>
      </c>
      <c r="LJB4" s="44" t="s">
        <v>8391</v>
      </c>
      <c r="LJC4" s="44" t="s">
        <v>8392</v>
      </c>
      <c r="LJD4" s="44" t="s">
        <v>8393</v>
      </c>
      <c r="LJE4" s="44" t="s">
        <v>8394</v>
      </c>
      <c r="LJF4" s="44" t="s">
        <v>8395</v>
      </c>
      <c r="LJG4" s="44" t="s">
        <v>8396</v>
      </c>
      <c r="LJH4" s="44" t="s">
        <v>8397</v>
      </c>
      <c r="LJI4" s="44" t="s">
        <v>8398</v>
      </c>
      <c r="LJJ4" s="44" t="s">
        <v>8399</v>
      </c>
      <c r="LJK4" s="44" t="s">
        <v>8400</v>
      </c>
      <c r="LJL4" s="44" t="s">
        <v>8401</v>
      </c>
      <c r="LJM4" s="44" t="s">
        <v>8402</v>
      </c>
      <c r="LJN4" s="44" t="s">
        <v>8403</v>
      </c>
      <c r="LJO4" s="44" t="s">
        <v>8404</v>
      </c>
      <c r="LJP4" s="44" t="s">
        <v>8405</v>
      </c>
      <c r="LJQ4" s="44" t="s">
        <v>8406</v>
      </c>
      <c r="LJR4" s="44" t="s">
        <v>8407</v>
      </c>
      <c r="LJS4" s="44" t="s">
        <v>8408</v>
      </c>
      <c r="LJT4" s="44" t="s">
        <v>8409</v>
      </c>
      <c r="LJU4" s="44" t="s">
        <v>8410</v>
      </c>
      <c r="LJV4" s="44" t="s">
        <v>8411</v>
      </c>
      <c r="LJW4" s="44" t="s">
        <v>8412</v>
      </c>
      <c r="LJX4" s="44" t="s">
        <v>8413</v>
      </c>
      <c r="LJY4" s="44" t="s">
        <v>8414</v>
      </c>
      <c r="LJZ4" s="44" t="s">
        <v>8415</v>
      </c>
      <c r="LKA4" s="44" t="s">
        <v>8416</v>
      </c>
      <c r="LKB4" s="44" t="s">
        <v>8417</v>
      </c>
      <c r="LKC4" s="44" t="s">
        <v>8418</v>
      </c>
      <c r="LKD4" s="44" t="s">
        <v>8419</v>
      </c>
      <c r="LKE4" s="44" t="s">
        <v>8420</v>
      </c>
      <c r="LKF4" s="44" t="s">
        <v>8421</v>
      </c>
      <c r="LKG4" s="44" t="s">
        <v>8422</v>
      </c>
      <c r="LKH4" s="44" t="s">
        <v>8423</v>
      </c>
      <c r="LKI4" s="44" t="s">
        <v>8424</v>
      </c>
      <c r="LKJ4" s="44" t="s">
        <v>8425</v>
      </c>
      <c r="LKK4" s="44" t="s">
        <v>8426</v>
      </c>
      <c r="LKL4" s="44" t="s">
        <v>8427</v>
      </c>
      <c r="LKM4" s="44" t="s">
        <v>8428</v>
      </c>
      <c r="LKN4" s="44" t="s">
        <v>8429</v>
      </c>
      <c r="LKO4" s="44" t="s">
        <v>8430</v>
      </c>
      <c r="LKP4" s="44" t="s">
        <v>8431</v>
      </c>
      <c r="LKQ4" s="44" t="s">
        <v>8432</v>
      </c>
      <c r="LKR4" s="44" t="s">
        <v>8433</v>
      </c>
      <c r="LKS4" s="44" t="s">
        <v>8434</v>
      </c>
      <c r="LKT4" s="44" t="s">
        <v>8435</v>
      </c>
      <c r="LKU4" s="44" t="s">
        <v>8436</v>
      </c>
      <c r="LKV4" s="44" t="s">
        <v>8437</v>
      </c>
      <c r="LKW4" s="44" t="s">
        <v>8438</v>
      </c>
      <c r="LKX4" s="44" t="s">
        <v>8439</v>
      </c>
      <c r="LKY4" s="44" t="s">
        <v>8440</v>
      </c>
      <c r="LKZ4" s="44" t="s">
        <v>8441</v>
      </c>
      <c r="LLA4" s="44" t="s">
        <v>8442</v>
      </c>
      <c r="LLB4" s="44" t="s">
        <v>8443</v>
      </c>
      <c r="LLC4" s="44" t="s">
        <v>8444</v>
      </c>
      <c r="LLD4" s="44" t="s">
        <v>8445</v>
      </c>
      <c r="LLE4" s="44" t="s">
        <v>8446</v>
      </c>
      <c r="LLF4" s="44" t="s">
        <v>8447</v>
      </c>
      <c r="LLG4" s="44" t="s">
        <v>8448</v>
      </c>
      <c r="LLH4" s="44" t="s">
        <v>8449</v>
      </c>
      <c r="LLI4" s="44" t="s">
        <v>8450</v>
      </c>
      <c r="LLJ4" s="44" t="s">
        <v>8451</v>
      </c>
      <c r="LLK4" s="44" t="s">
        <v>8452</v>
      </c>
      <c r="LLL4" s="44" t="s">
        <v>8453</v>
      </c>
      <c r="LLM4" s="44" t="s">
        <v>8454</v>
      </c>
      <c r="LLN4" s="44" t="s">
        <v>8455</v>
      </c>
      <c r="LLO4" s="44" t="s">
        <v>8456</v>
      </c>
      <c r="LLP4" s="44" t="s">
        <v>8457</v>
      </c>
      <c r="LLQ4" s="44" t="s">
        <v>8458</v>
      </c>
      <c r="LLR4" s="44" t="s">
        <v>8459</v>
      </c>
      <c r="LLS4" s="44" t="s">
        <v>8460</v>
      </c>
      <c r="LLT4" s="44" t="s">
        <v>8461</v>
      </c>
      <c r="LLU4" s="44" t="s">
        <v>8462</v>
      </c>
      <c r="LLV4" s="44" t="s">
        <v>8463</v>
      </c>
      <c r="LLW4" s="44" t="s">
        <v>8464</v>
      </c>
      <c r="LLX4" s="44" t="s">
        <v>8465</v>
      </c>
      <c r="LLY4" s="44" t="s">
        <v>8466</v>
      </c>
      <c r="LLZ4" s="44" t="s">
        <v>8467</v>
      </c>
      <c r="LMA4" s="44" t="s">
        <v>8468</v>
      </c>
      <c r="LMB4" s="44" t="s">
        <v>8469</v>
      </c>
      <c r="LMC4" s="44" t="s">
        <v>8470</v>
      </c>
      <c r="LMD4" s="44" t="s">
        <v>8471</v>
      </c>
      <c r="LME4" s="44" t="s">
        <v>8472</v>
      </c>
      <c r="LMF4" s="44" t="s">
        <v>8473</v>
      </c>
      <c r="LMG4" s="44" t="s">
        <v>8474</v>
      </c>
      <c r="LMH4" s="44" t="s">
        <v>8475</v>
      </c>
      <c r="LMI4" s="44" t="s">
        <v>8476</v>
      </c>
      <c r="LMJ4" s="44" t="s">
        <v>8477</v>
      </c>
      <c r="LMK4" s="44" t="s">
        <v>8478</v>
      </c>
      <c r="LML4" s="44" t="s">
        <v>8479</v>
      </c>
      <c r="LMM4" s="44" t="s">
        <v>8480</v>
      </c>
      <c r="LMN4" s="44" t="s">
        <v>8481</v>
      </c>
      <c r="LMO4" s="44" t="s">
        <v>8482</v>
      </c>
      <c r="LMP4" s="44" t="s">
        <v>8483</v>
      </c>
      <c r="LMQ4" s="44" t="s">
        <v>8484</v>
      </c>
      <c r="LMR4" s="44" t="s">
        <v>8485</v>
      </c>
      <c r="LMS4" s="44" t="s">
        <v>8486</v>
      </c>
      <c r="LMT4" s="44" t="s">
        <v>8487</v>
      </c>
      <c r="LMU4" s="44" t="s">
        <v>8488</v>
      </c>
      <c r="LMV4" s="44" t="s">
        <v>8489</v>
      </c>
      <c r="LMW4" s="44" t="s">
        <v>8490</v>
      </c>
      <c r="LMX4" s="44" t="s">
        <v>8491</v>
      </c>
      <c r="LMY4" s="44" t="s">
        <v>8492</v>
      </c>
      <c r="LMZ4" s="44" t="s">
        <v>8493</v>
      </c>
      <c r="LNA4" s="44" t="s">
        <v>8494</v>
      </c>
      <c r="LNB4" s="44" t="s">
        <v>8495</v>
      </c>
      <c r="LNC4" s="44" t="s">
        <v>8496</v>
      </c>
      <c r="LND4" s="44" t="s">
        <v>8497</v>
      </c>
      <c r="LNE4" s="44" t="s">
        <v>8498</v>
      </c>
      <c r="LNF4" s="44" t="s">
        <v>8499</v>
      </c>
      <c r="LNG4" s="44" t="s">
        <v>8500</v>
      </c>
      <c r="LNH4" s="44" t="s">
        <v>8501</v>
      </c>
      <c r="LNI4" s="44" t="s">
        <v>8502</v>
      </c>
      <c r="LNJ4" s="44" t="s">
        <v>8503</v>
      </c>
      <c r="LNK4" s="44" t="s">
        <v>8504</v>
      </c>
      <c r="LNL4" s="44" t="s">
        <v>8505</v>
      </c>
      <c r="LNM4" s="44" t="s">
        <v>8506</v>
      </c>
      <c r="LNN4" s="44" t="s">
        <v>8507</v>
      </c>
      <c r="LNO4" s="44" t="s">
        <v>8508</v>
      </c>
      <c r="LNP4" s="44" t="s">
        <v>8509</v>
      </c>
      <c r="LNQ4" s="44" t="s">
        <v>8510</v>
      </c>
      <c r="LNR4" s="44" t="s">
        <v>8511</v>
      </c>
      <c r="LNS4" s="44" t="s">
        <v>8512</v>
      </c>
      <c r="LNT4" s="44" t="s">
        <v>8513</v>
      </c>
      <c r="LNU4" s="44" t="s">
        <v>8514</v>
      </c>
      <c r="LNV4" s="44" t="s">
        <v>8515</v>
      </c>
      <c r="LNW4" s="44" t="s">
        <v>8516</v>
      </c>
      <c r="LNX4" s="44" t="s">
        <v>8517</v>
      </c>
      <c r="LNY4" s="44" t="s">
        <v>8518</v>
      </c>
      <c r="LNZ4" s="44" t="s">
        <v>8519</v>
      </c>
      <c r="LOA4" s="44" t="s">
        <v>8520</v>
      </c>
      <c r="LOB4" s="44" t="s">
        <v>8521</v>
      </c>
      <c r="LOC4" s="44" t="s">
        <v>8522</v>
      </c>
      <c r="LOD4" s="44" t="s">
        <v>8523</v>
      </c>
      <c r="LOE4" s="44" t="s">
        <v>8524</v>
      </c>
      <c r="LOF4" s="44" t="s">
        <v>8525</v>
      </c>
      <c r="LOG4" s="44" t="s">
        <v>8526</v>
      </c>
      <c r="LOH4" s="44" t="s">
        <v>8527</v>
      </c>
      <c r="LOI4" s="44" t="s">
        <v>8528</v>
      </c>
      <c r="LOJ4" s="44" t="s">
        <v>8529</v>
      </c>
      <c r="LOK4" s="44" t="s">
        <v>8530</v>
      </c>
      <c r="LOL4" s="44" t="s">
        <v>8531</v>
      </c>
      <c r="LOM4" s="44" t="s">
        <v>8532</v>
      </c>
      <c r="LON4" s="44" t="s">
        <v>8533</v>
      </c>
      <c r="LOO4" s="44" t="s">
        <v>8534</v>
      </c>
      <c r="LOP4" s="44" t="s">
        <v>8535</v>
      </c>
      <c r="LOQ4" s="44" t="s">
        <v>8536</v>
      </c>
      <c r="LOR4" s="44" t="s">
        <v>8537</v>
      </c>
      <c r="LOS4" s="44" t="s">
        <v>8538</v>
      </c>
      <c r="LOT4" s="44" t="s">
        <v>8539</v>
      </c>
      <c r="LOU4" s="44" t="s">
        <v>8540</v>
      </c>
      <c r="LOV4" s="44" t="s">
        <v>8541</v>
      </c>
      <c r="LOW4" s="44" t="s">
        <v>8542</v>
      </c>
      <c r="LOX4" s="44" t="s">
        <v>8543</v>
      </c>
      <c r="LOY4" s="44" t="s">
        <v>8544</v>
      </c>
      <c r="LOZ4" s="44" t="s">
        <v>8545</v>
      </c>
      <c r="LPA4" s="44" t="s">
        <v>8546</v>
      </c>
      <c r="LPB4" s="44" t="s">
        <v>8547</v>
      </c>
      <c r="LPC4" s="44" t="s">
        <v>8548</v>
      </c>
      <c r="LPD4" s="44" t="s">
        <v>8549</v>
      </c>
      <c r="LPE4" s="44" t="s">
        <v>8550</v>
      </c>
      <c r="LPF4" s="44" t="s">
        <v>8551</v>
      </c>
      <c r="LPG4" s="44" t="s">
        <v>8552</v>
      </c>
      <c r="LPH4" s="44" t="s">
        <v>8553</v>
      </c>
      <c r="LPI4" s="44" t="s">
        <v>8554</v>
      </c>
      <c r="LPJ4" s="44" t="s">
        <v>8555</v>
      </c>
      <c r="LPK4" s="44" t="s">
        <v>8556</v>
      </c>
      <c r="LPL4" s="44" t="s">
        <v>8557</v>
      </c>
      <c r="LPM4" s="44" t="s">
        <v>8558</v>
      </c>
      <c r="LPN4" s="44" t="s">
        <v>8559</v>
      </c>
      <c r="LPO4" s="44" t="s">
        <v>8560</v>
      </c>
      <c r="LPP4" s="44" t="s">
        <v>8561</v>
      </c>
      <c r="LPQ4" s="44" t="s">
        <v>8562</v>
      </c>
      <c r="LPR4" s="44" t="s">
        <v>8563</v>
      </c>
      <c r="LPS4" s="44" t="s">
        <v>8564</v>
      </c>
      <c r="LPT4" s="44" t="s">
        <v>8565</v>
      </c>
      <c r="LPU4" s="44" t="s">
        <v>8566</v>
      </c>
      <c r="LPV4" s="44" t="s">
        <v>8567</v>
      </c>
      <c r="LPW4" s="44" t="s">
        <v>8568</v>
      </c>
      <c r="LPX4" s="44" t="s">
        <v>8569</v>
      </c>
      <c r="LPY4" s="44" t="s">
        <v>8570</v>
      </c>
      <c r="LPZ4" s="44" t="s">
        <v>8571</v>
      </c>
      <c r="LQA4" s="44" t="s">
        <v>8572</v>
      </c>
      <c r="LQB4" s="44" t="s">
        <v>8573</v>
      </c>
      <c r="LQC4" s="44" t="s">
        <v>8574</v>
      </c>
      <c r="LQD4" s="44" t="s">
        <v>8575</v>
      </c>
      <c r="LQE4" s="44" t="s">
        <v>8576</v>
      </c>
      <c r="LQF4" s="44" t="s">
        <v>8577</v>
      </c>
      <c r="LQG4" s="44" t="s">
        <v>8578</v>
      </c>
      <c r="LQH4" s="44" t="s">
        <v>8579</v>
      </c>
      <c r="LQI4" s="44" t="s">
        <v>8580</v>
      </c>
      <c r="LQJ4" s="44" t="s">
        <v>8581</v>
      </c>
      <c r="LQK4" s="44" t="s">
        <v>8582</v>
      </c>
      <c r="LQL4" s="44" t="s">
        <v>8583</v>
      </c>
      <c r="LQM4" s="44" t="s">
        <v>8584</v>
      </c>
      <c r="LQN4" s="44" t="s">
        <v>8585</v>
      </c>
      <c r="LQO4" s="44" t="s">
        <v>8586</v>
      </c>
      <c r="LQP4" s="44" t="s">
        <v>8587</v>
      </c>
      <c r="LQQ4" s="44" t="s">
        <v>8588</v>
      </c>
      <c r="LQR4" s="44" t="s">
        <v>8589</v>
      </c>
      <c r="LQS4" s="44" t="s">
        <v>8590</v>
      </c>
      <c r="LQT4" s="44" t="s">
        <v>8591</v>
      </c>
      <c r="LQU4" s="44" t="s">
        <v>8592</v>
      </c>
      <c r="LQV4" s="44" t="s">
        <v>8593</v>
      </c>
      <c r="LQW4" s="44" t="s">
        <v>8594</v>
      </c>
      <c r="LQX4" s="44" t="s">
        <v>8595</v>
      </c>
      <c r="LQY4" s="44" t="s">
        <v>8596</v>
      </c>
      <c r="LQZ4" s="44" t="s">
        <v>8597</v>
      </c>
      <c r="LRA4" s="44" t="s">
        <v>8598</v>
      </c>
      <c r="LRB4" s="44" t="s">
        <v>8599</v>
      </c>
      <c r="LRC4" s="44" t="s">
        <v>8600</v>
      </c>
      <c r="LRD4" s="44" t="s">
        <v>8601</v>
      </c>
      <c r="LRE4" s="44" t="s">
        <v>8602</v>
      </c>
      <c r="LRF4" s="44" t="s">
        <v>8603</v>
      </c>
      <c r="LRG4" s="44" t="s">
        <v>8604</v>
      </c>
      <c r="LRH4" s="44" t="s">
        <v>8605</v>
      </c>
      <c r="LRI4" s="44" t="s">
        <v>8606</v>
      </c>
      <c r="LRJ4" s="44" t="s">
        <v>8607</v>
      </c>
      <c r="LRK4" s="44" t="s">
        <v>8608</v>
      </c>
      <c r="LRL4" s="44" t="s">
        <v>8609</v>
      </c>
      <c r="LRM4" s="44" t="s">
        <v>8610</v>
      </c>
      <c r="LRN4" s="44" t="s">
        <v>8611</v>
      </c>
      <c r="LRO4" s="44" t="s">
        <v>8612</v>
      </c>
      <c r="LRP4" s="44" t="s">
        <v>8613</v>
      </c>
      <c r="LRQ4" s="44" t="s">
        <v>8614</v>
      </c>
      <c r="LRR4" s="44" t="s">
        <v>8615</v>
      </c>
      <c r="LRS4" s="44" t="s">
        <v>8616</v>
      </c>
      <c r="LRT4" s="44" t="s">
        <v>8617</v>
      </c>
      <c r="LRU4" s="44" t="s">
        <v>8618</v>
      </c>
      <c r="LRV4" s="44" t="s">
        <v>8619</v>
      </c>
      <c r="LRW4" s="44" t="s">
        <v>8620</v>
      </c>
      <c r="LRX4" s="44" t="s">
        <v>8621</v>
      </c>
      <c r="LRY4" s="44" t="s">
        <v>8622</v>
      </c>
      <c r="LRZ4" s="44" t="s">
        <v>8623</v>
      </c>
      <c r="LSA4" s="44" t="s">
        <v>8624</v>
      </c>
      <c r="LSB4" s="44" t="s">
        <v>8625</v>
      </c>
      <c r="LSC4" s="44" t="s">
        <v>8626</v>
      </c>
      <c r="LSD4" s="44" t="s">
        <v>8627</v>
      </c>
      <c r="LSE4" s="44" t="s">
        <v>8628</v>
      </c>
      <c r="LSF4" s="44" t="s">
        <v>8629</v>
      </c>
      <c r="LSG4" s="44" t="s">
        <v>8630</v>
      </c>
      <c r="LSH4" s="44" t="s">
        <v>8631</v>
      </c>
      <c r="LSI4" s="44" t="s">
        <v>8632</v>
      </c>
      <c r="LSJ4" s="44" t="s">
        <v>8633</v>
      </c>
      <c r="LSK4" s="44" t="s">
        <v>8634</v>
      </c>
      <c r="LSL4" s="44" t="s">
        <v>8635</v>
      </c>
      <c r="LSM4" s="44" t="s">
        <v>8636</v>
      </c>
      <c r="LSN4" s="44" t="s">
        <v>8637</v>
      </c>
      <c r="LSO4" s="44" t="s">
        <v>8638</v>
      </c>
      <c r="LSP4" s="44" t="s">
        <v>8639</v>
      </c>
      <c r="LSQ4" s="44" t="s">
        <v>8640</v>
      </c>
      <c r="LSR4" s="44" t="s">
        <v>8641</v>
      </c>
      <c r="LSS4" s="44" t="s">
        <v>8642</v>
      </c>
      <c r="LST4" s="44" t="s">
        <v>8643</v>
      </c>
      <c r="LSU4" s="44" t="s">
        <v>8644</v>
      </c>
      <c r="LSV4" s="44" t="s">
        <v>8645</v>
      </c>
      <c r="LSW4" s="44" t="s">
        <v>8646</v>
      </c>
      <c r="LSX4" s="44" t="s">
        <v>8647</v>
      </c>
      <c r="LSY4" s="44" t="s">
        <v>8648</v>
      </c>
      <c r="LSZ4" s="44" t="s">
        <v>8649</v>
      </c>
      <c r="LTA4" s="44" t="s">
        <v>8650</v>
      </c>
      <c r="LTB4" s="44" t="s">
        <v>8651</v>
      </c>
      <c r="LTC4" s="44" t="s">
        <v>8652</v>
      </c>
      <c r="LTD4" s="44" t="s">
        <v>8653</v>
      </c>
      <c r="LTE4" s="44" t="s">
        <v>8654</v>
      </c>
      <c r="LTF4" s="44" t="s">
        <v>8655</v>
      </c>
      <c r="LTG4" s="44" t="s">
        <v>8656</v>
      </c>
      <c r="LTH4" s="44" t="s">
        <v>8657</v>
      </c>
      <c r="LTI4" s="44" t="s">
        <v>8658</v>
      </c>
      <c r="LTJ4" s="44" t="s">
        <v>8659</v>
      </c>
      <c r="LTK4" s="44" t="s">
        <v>8660</v>
      </c>
      <c r="LTL4" s="44" t="s">
        <v>8661</v>
      </c>
      <c r="LTM4" s="44" t="s">
        <v>8662</v>
      </c>
      <c r="LTN4" s="44" t="s">
        <v>8663</v>
      </c>
      <c r="LTO4" s="44" t="s">
        <v>8664</v>
      </c>
      <c r="LTP4" s="44" t="s">
        <v>8665</v>
      </c>
      <c r="LTQ4" s="44" t="s">
        <v>8666</v>
      </c>
      <c r="LTR4" s="44" t="s">
        <v>8667</v>
      </c>
      <c r="LTS4" s="44" t="s">
        <v>8668</v>
      </c>
      <c r="LTT4" s="44" t="s">
        <v>8669</v>
      </c>
      <c r="LTU4" s="44" t="s">
        <v>8670</v>
      </c>
      <c r="LTV4" s="44" t="s">
        <v>8671</v>
      </c>
      <c r="LTW4" s="44" t="s">
        <v>8672</v>
      </c>
      <c r="LTX4" s="44" t="s">
        <v>8673</v>
      </c>
      <c r="LTY4" s="44" t="s">
        <v>8674</v>
      </c>
      <c r="LTZ4" s="44" t="s">
        <v>8675</v>
      </c>
      <c r="LUA4" s="44" t="s">
        <v>8676</v>
      </c>
      <c r="LUB4" s="44" t="s">
        <v>8677</v>
      </c>
      <c r="LUC4" s="44" t="s">
        <v>8678</v>
      </c>
      <c r="LUD4" s="44" t="s">
        <v>8679</v>
      </c>
      <c r="LUE4" s="44" t="s">
        <v>8680</v>
      </c>
      <c r="LUF4" s="44" t="s">
        <v>8681</v>
      </c>
      <c r="LUG4" s="44" t="s">
        <v>8682</v>
      </c>
      <c r="LUH4" s="44" t="s">
        <v>8683</v>
      </c>
      <c r="LUI4" s="44" t="s">
        <v>8684</v>
      </c>
      <c r="LUJ4" s="44" t="s">
        <v>8685</v>
      </c>
      <c r="LUK4" s="44" t="s">
        <v>8686</v>
      </c>
      <c r="LUL4" s="44" t="s">
        <v>8687</v>
      </c>
      <c r="LUM4" s="44" t="s">
        <v>8688</v>
      </c>
      <c r="LUN4" s="44" t="s">
        <v>8689</v>
      </c>
      <c r="LUO4" s="44" t="s">
        <v>8690</v>
      </c>
      <c r="LUP4" s="44" t="s">
        <v>8691</v>
      </c>
      <c r="LUQ4" s="44" t="s">
        <v>8692</v>
      </c>
      <c r="LUR4" s="44" t="s">
        <v>8693</v>
      </c>
      <c r="LUS4" s="44" t="s">
        <v>8694</v>
      </c>
      <c r="LUT4" s="44" t="s">
        <v>8695</v>
      </c>
      <c r="LUU4" s="44" t="s">
        <v>8696</v>
      </c>
      <c r="LUV4" s="44" t="s">
        <v>8697</v>
      </c>
      <c r="LUW4" s="44" t="s">
        <v>8698</v>
      </c>
      <c r="LUX4" s="44" t="s">
        <v>8699</v>
      </c>
      <c r="LUY4" s="44" t="s">
        <v>8700</v>
      </c>
      <c r="LUZ4" s="44" t="s">
        <v>8701</v>
      </c>
      <c r="LVA4" s="44" t="s">
        <v>8702</v>
      </c>
      <c r="LVB4" s="44" t="s">
        <v>8703</v>
      </c>
      <c r="LVC4" s="44" t="s">
        <v>8704</v>
      </c>
      <c r="LVD4" s="44" t="s">
        <v>8705</v>
      </c>
      <c r="LVE4" s="44" t="s">
        <v>8706</v>
      </c>
      <c r="LVF4" s="44" t="s">
        <v>8707</v>
      </c>
      <c r="LVG4" s="44" t="s">
        <v>8708</v>
      </c>
      <c r="LVH4" s="44" t="s">
        <v>8709</v>
      </c>
      <c r="LVI4" s="44" t="s">
        <v>8710</v>
      </c>
      <c r="LVJ4" s="44" t="s">
        <v>8711</v>
      </c>
      <c r="LVK4" s="44" t="s">
        <v>8712</v>
      </c>
      <c r="LVL4" s="44" t="s">
        <v>8713</v>
      </c>
      <c r="LVM4" s="44" t="s">
        <v>8714</v>
      </c>
      <c r="LVN4" s="44" t="s">
        <v>8715</v>
      </c>
      <c r="LVO4" s="44" t="s">
        <v>8716</v>
      </c>
      <c r="LVP4" s="44" t="s">
        <v>8717</v>
      </c>
      <c r="LVQ4" s="44" t="s">
        <v>8718</v>
      </c>
      <c r="LVR4" s="44" t="s">
        <v>8719</v>
      </c>
      <c r="LVS4" s="44" t="s">
        <v>8720</v>
      </c>
      <c r="LVT4" s="44" t="s">
        <v>8721</v>
      </c>
      <c r="LVU4" s="44" t="s">
        <v>8722</v>
      </c>
      <c r="LVV4" s="44" t="s">
        <v>8723</v>
      </c>
      <c r="LVW4" s="44" t="s">
        <v>8724</v>
      </c>
      <c r="LVX4" s="44" t="s">
        <v>8725</v>
      </c>
      <c r="LVY4" s="44" t="s">
        <v>8726</v>
      </c>
      <c r="LVZ4" s="44" t="s">
        <v>8727</v>
      </c>
      <c r="LWA4" s="44" t="s">
        <v>8728</v>
      </c>
      <c r="LWB4" s="44" t="s">
        <v>8729</v>
      </c>
      <c r="LWC4" s="44" t="s">
        <v>8730</v>
      </c>
      <c r="LWD4" s="44" t="s">
        <v>8731</v>
      </c>
      <c r="LWE4" s="44" t="s">
        <v>8732</v>
      </c>
      <c r="LWF4" s="44" t="s">
        <v>8733</v>
      </c>
      <c r="LWG4" s="44" t="s">
        <v>8734</v>
      </c>
      <c r="LWH4" s="44" t="s">
        <v>8735</v>
      </c>
      <c r="LWI4" s="44" t="s">
        <v>8736</v>
      </c>
      <c r="LWJ4" s="44" t="s">
        <v>8737</v>
      </c>
      <c r="LWK4" s="44" t="s">
        <v>8738</v>
      </c>
      <c r="LWL4" s="44" t="s">
        <v>8739</v>
      </c>
      <c r="LWM4" s="44" t="s">
        <v>8740</v>
      </c>
      <c r="LWN4" s="44" t="s">
        <v>8741</v>
      </c>
      <c r="LWO4" s="44" t="s">
        <v>8742</v>
      </c>
      <c r="LWP4" s="44" t="s">
        <v>8743</v>
      </c>
      <c r="LWQ4" s="44" t="s">
        <v>8744</v>
      </c>
      <c r="LWR4" s="44" t="s">
        <v>8745</v>
      </c>
      <c r="LWS4" s="44" t="s">
        <v>8746</v>
      </c>
      <c r="LWT4" s="44" t="s">
        <v>8747</v>
      </c>
      <c r="LWU4" s="44" t="s">
        <v>8748</v>
      </c>
      <c r="LWV4" s="44" t="s">
        <v>8749</v>
      </c>
      <c r="LWW4" s="44" t="s">
        <v>8750</v>
      </c>
      <c r="LWX4" s="44" t="s">
        <v>8751</v>
      </c>
      <c r="LWY4" s="44" t="s">
        <v>8752</v>
      </c>
      <c r="LWZ4" s="44" t="s">
        <v>8753</v>
      </c>
      <c r="LXA4" s="44" t="s">
        <v>8754</v>
      </c>
      <c r="LXB4" s="44" t="s">
        <v>8755</v>
      </c>
      <c r="LXC4" s="44" t="s">
        <v>8756</v>
      </c>
      <c r="LXD4" s="44" t="s">
        <v>8757</v>
      </c>
      <c r="LXE4" s="44" t="s">
        <v>8758</v>
      </c>
      <c r="LXF4" s="44" t="s">
        <v>8759</v>
      </c>
      <c r="LXG4" s="44" t="s">
        <v>8760</v>
      </c>
      <c r="LXH4" s="44" t="s">
        <v>8761</v>
      </c>
      <c r="LXI4" s="44" t="s">
        <v>8762</v>
      </c>
      <c r="LXJ4" s="44" t="s">
        <v>8763</v>
      </c>
      <c r="LXK4" s="44" t="s">
        <v>8764</v>
      </c>
      <c r="LXL4" s="44" t="s">
        <v>8765</v>
      </c>
      <c r="LXM4" s="44" t="s">
        <v>8766</v>
      </c>
      <c r="LXN4" s="44" t="s">
        <v>8767</v>
      </c>
      <c r="LXO4" s="44" t="s">
        <v>8768</v>
      </c>
      <c r="LXP4" s="44" t="s">
        <v>8769</v>
      </c>
      <c r="LXQ4" s="44" t="s">
        <v>8770</v>
      </c>
      <c r="LXR4" s="44" t="s">
        <v>8771</v>
      </c>
      <c r="LXS4" s="44" t="s">
        <v>8772</v>
      </c>
      <c r="LXT4" s="44" t="s">
        <v>8773</v>
      </c>
      <c r="LXU4" s="44" t="s">
        <v>8774</v>
      </c>
      <c r="LXV4" s="44" t="s">
        <v>8775</v>
      </c>
      <c r="LXW4" s="44" t="s">
        <v>8776</v>
      </c>
      <c r="LXX4" s="44" t="s">
        <v>8777</v>
      </c>
      <c r="LXY4" s="44" t="s">
        <v>8778</v>
      </c>
      <c r="LXZ4" s="44" t="s">
        <v>8779</v>
      </c>
      <c r="LYA4" s="44" t="s">
        <v>8780</v>
      </c>
      <c r="LYB4" s="44" t="s">
        <v>8781</v>
      </c>
      <c r="LYC4" s="44" t="s">
        <v>8782</v>
      </c>
      <c r="LYD4" s="44" t="s">
        <v>8783</v>
      </c>
      <c r="LYE4" s="44" t="s">
        <v>8784</v>
      </c>
      <c r="LYF4" s="44" t="s">
        <v>8785</v>
      </c>
      <c r="LYG4" s="44" t="s">
        <v>8786</v>
      </c>
      <c r="LYH4" s="44" t="s">
        <v>8787</v>
      </c>
      <c r="LYI4" s="44" t="s">
        <v>8788</v>
      </c>
      <c r="LYJ4" s="44" t="s">
        <v>8789</v>
      </c>
      <c r="LYK4" s="44" t="s">
        <v>8790</v>
      </c>
      <c r="LYL4" s="44" t="s">
        <v>8791</v>
      </c>
      <c r="LYM4" s="44" t="s">
        <v>8792</v>
      </c>
      <c r="LYN4" s="44" t="s">
        <v>8793</v>
      </c>
      <c r="LYO4" s="44" t="s">
        <v>8794</v>
      </c>
      <c r="LYP4" s="44" t="s">
        <v>8795</v>
      </c>
      <c r="LYQ4" s="44" t="s">
        <v>8796</v>
      </c>
      <c r="LYR4" s="44" t="s">
        <v>8797</v>
      </c>
      <c r="LYS4" s="44" t="s">
        <v>8798</v>
      </c>
      <c r="LYT4" s="44" t="s">
        <v>8799</v>
      </c>
      <c r="LYU4" s="44" t="s">
        <v>8800</v>
      </c>
      <c r="LYV4" s="44" t="s">
        <v>8801</v>
      </c>
      <c r="LYW4" s="44" t="s">
        <v>8802</v>
      </c>
      <c r="LYX4" s="44" t="s">
        <v>8803</v>
      </c>
      <c r="LYY4" s="44" t="s">
        <v>8804</v>
      </c>
      <c r="LYZ4" s="44" t="s">
        <v>8805</v>
      </c>
      <c r="LZA4" s="44" t="s">
        <v>8806</v>
      </c>
      <c r="LZB4" s="44" t="s">
        <v>8807</v>
      </c>
      <c r="LZC4" s="44" t="s">
        <v>8808</v>
      </c>
      <c r="LZD4" s="44" t="s">
        <v>8809</v>
      </c>
      <c r="LZE4" s="44" t="s">
        <v>8810</v>
      </c>
      <c r="LZF4" s="44" t="s">
        <v>8811</v>
      </c>
      <c r="LZG4" s="44" t="s">
        <v>8812</v>
      </c>
      <c r="LZH4" s="44" t="s">
        <v>8813</v>
      </c>
      <c r="LZI4" s="44" t="s">
        <v>8814</v>
      </c>
      <c r="LZJ4" s="44" t="s">
        <v>8815</v>
      </c>
      <c r="LZK4" s="44" t="s">
        <v>8816</v>
      </c>
      <c r="LZL4" s="44" t="s">
        <v>8817</v>
      </c>
      <c r="LZM4" s="44" t="s">
        <v>8818</v>
      </c>
      <c r="LZN4" s="44" t="s">
        <v>8819</v>
      </c>
      <c r="LZO4" s="44" t="s">
        <v>8820</v>
      </c>
      <c r="LZP4" s="44" t="s">
        <v>8821</v>
      </c>
      <c r="LZQ4" s="44" t="s">
        <v>8822</v>
      </c>
      <c r="LZR4" s="44" t="s">
        <v>8823</v>
      </c>
      <c r="LZS4" s="44" t="s">
        <v>8824</v>
      </c>
      <c r="LZT4" s="44" t="s">
        <v>8825</v>
      </c>
      <c r="LZU4" s="44" t="s">
        <v>8826</v>
      </c>
      <c r="LZV4" s="44" t="s">
        <v>8827</v>
      </c>
      <c r="LZW4" s="44" t="s">
        <v>8828</v>
      </c>
      <c r="LZX4" s="44" t="s">
        <v>8829</v>
      </c>
      <c r="LZY4" s="44" t="s">
        <v>8830</v>
      </c>
      <c r="LZZ4" s="44" t="s">
        <v>8831</v>
      </c>
      <c r="MAA4" s="44" t="s">
        <v>8832</v>
      </c>
      <c r="MAB4" s="44" t="s">
        <v>8833</v>
      </c>
      <c r="MAC4" s="44" t="s">
        <v>8834</v>
      </c>
      <c r="MAD4" s="44" t="s">
        <v>8835</v>
      </c>
      <c r="MAE4" s="44" t="s">
        <v>8836</v>
      </c>
      <c r="MAF4" s="44" t="s">
        <v>8837</v>
      </c>
      <c r="MAG4" s="44" t="s">
        <v>8838</v>
      </c>
      <c r="MAH4" s="44" t="s">
        <v>8839</v>
      </c>
      <c r="MAI4" s="44" t="s">
        <v>8840</v>
      </c>
      <c r="MAJ4" s="44" t="s">
        <v>8841</v>
      </c>
      <c r="MAK4" s="44" t="s">
        <v>8842</v>
      </c>
      <c r="MAL4" s="44" t="s">
        <v>8843</v>
      </c>
      <c r="MAM4" s="44" t="s">
        <v>8844</v>
      </c>
      <c r="MAN4" s="44" t="s">
        <v>8845</v>
      </c>
      <c r="MAO4" s="44" t="s">
        <v>8846</v>
      </c>
      <c r="MAP4" s="44" t="s">
        <v>8847</v>
      </c>
      <c r="MAQ4" s="44" t="s">
        <v>8848</v>
      </c>
      <c r="MAR4" s="44" t="s">
        <v>8849</v>
      </c>
      <c r="MAS4" s="44" t="s">
        <v>8850</v>
      </c>
      <c r="MAT4" s="44" t="s">
        <v>8851</v>
      </c>
      <c r="MAU4" s="44" t="s">
        <v>8852</v>
      </c>
      <c r="MAV4" s="44" t="s">
        <v>8853</v>
      </c>
      <c r="MAW4" s="44" t="s">
        <v>8854</v>
      </c>
      <c r="MAX4" s="44" t="s">
        <v>8855</v>
      </c>
      <c r="MAY4" s="44" t="s">
        <v>8856</v>
      </c>
      <c r="MAZ4" s="44" t="s">
        <v>8857</v>
      </c>
      <c r="MBA4" s="44" t="s">
        <v>8858</v>
      </c>
      <c r="MBB4" s="44" t="s">
        <v>8859</v>
      </c>
      <c r="MBC4" s="44" t="s">
        <v>8860</v>
      </c>
      <c r="MBD4" s="44" t="s">
        <v>8861</v>
      </c>
      <c r="MBE4" s="44" t="s">
        <v>8862</v>
      </c>
      <c r="MBF4" s="44" t="s">
        <v>8863</v>
      </c>
      <c r="MBG4" s="44" t="s">
        <v>8864</v>
      </c>
      <c r="MBH4" s="44" t="s">
        <v>8865</v>
      </c>
      <c r="MBI4" s="44" t="s">
        <v>8866</v>
      </c>
      <c r="MBJ4" s="44" t="s">
        <v>8867</v>
      </c>
      <c r="MBK4" s="44" t="s">
        <v>8868</v>
      </c>
      <c r="MBL4" s="44" t="s">
        <v>8869</v>
      </c>
      <c r="MBM4" s="44" t="s">
        <v>8870</v>
      </c>
      <c r="MBN4" s="44" t="s">
        <v>8871</v>
      </c>
      <c r="MBO4" s="44" t="s">
        <v>8872</v>
      </c>
      <c r="MBP4" s="44" t="s">
        <v>8873</v>
      </c>
      <c r="MBQ4" s="44" t="s">
        <v>8874</v>
      </c>
      <c r="MBR4" s="44" t="s">
        <v>8875</v>
      </c>
      <c r="MBS4" s="44" t="s">
        <v>8876</v>
      </c>
      <c r="MBT4" s="44" t="s">
        <v>8877</v>
      </c>
      <c r="MBU4" s="44" t="s">
        <v>8878</v>
      </c>
      <c r="MBV4" s="44" t="s">
        <v>8879</v>
      </c>
      <c r="MBW4" s="44" t="s">
        <v>8880</v>
      </c>
      <c r="MBX4" s="44" t="s">
        <v>8881</v>
      </c>
      <c r="MBY4" s="44" t="s">
        <v>8882</v>
      </c>
      <c r="MBZ4" s="44" t="s">
        <v>8883</v>
      </c>
      <c r="MCA4" s="44" t="s">
        <v>8884</v>
      </c>
      <c r="MCB4" s="44" t="s">
        <v>8885</v>
      </c>
      <c r="MCC4" s="44" t="s">
        <v>8886</v>
      </c>
      <c r="MCD4" s="44" t="s">
        <v>8887</v>
      </c>
      <c r="MCE4" s="44" t="s">
        <v>8888</v>
      </c>
      <c r="MCF4" s="44" t="s">
        <v>8889</v>
      </c>
      <c r="MCG4" s="44" t="s">
        <v>8890</v>
      </c>
      <c r="MCH4" s="44" t="s">
        <v>8891</v>
      </c>
      <c r="MCI4" s="44" t="s">
        <v>8892</v>
      </c>
      <c r="MCJ4" s="44" t="s">
        <v>8893</v>
      </c>
      <c r="MCK4" s="44" t="s">
        <v>8894</v>
      </c>
      <c r="MCL4" s="44" t="s">
        <v>8895</v>
      </c>
      <c r="MCM4" s="44" t="s">
        <v>8896</v>
      </c>
      <c r="MCN4" s="44" t="s">
        <v>8897</v>
      </c>
      <c r="MCO4" s="44" t="s">
        <v>8898</v>
      </c>
      <c r="MCP4" s="44" t="s">
        <v>8899</v>
      </c>
      <c r="MCQ4" s="44" t="s">
        <v>8900</v>
      </c>
      <c r="MCR4" s="44" t="s">
        <v>8901</v>
      </c>
      <c r="MCS4" s="44" t="s">
        <v>8902</v>
      </c>
      <c r="MCT4" s="44" t="s">
        <v>8903</v>
      </c>
      <c r="MCU4" s="44" t="s">
        <v>8904</v>
      </c>
      <c r="MCV4" s="44" t="s">
        <v>8905</v>
      </c>
      <c r="MCW4" s="44" t="s">
        <v>8906</v>
      </c>
      <c r="MCX4" s="44" t="s">
        <v>8907</v>
      </c>
      <c r="MCY4" s="44" t="s">
        <v>8908</v>
      </c>
      <c r="MCZ4" s="44" t="s">
        <v>8909</v>
      </c>
      <c r="MDA4" s="44" t="s">
        <v>8910</v>
      </c>
      <c r="MDB4" s="44" t="s">
        <v>8911</v>
      </c>
      <c r="MDC4" s="44" t="s">
        <v>8912</v>
      </c>
      <c r="MDD4" s="44" t="s">
        <v>8913</v>
      </c>
      <c r="MDE4" s="44" t="s">
        <v>8914</v>
      </c>
      <c r="MDF4" s="44" t="s">
        <v>8915</v>
      </c>
      <c r="MDG4" s="44" t="s">
        <v>8916</v>
      </c>
      <c r="MDH4" s="44" t="s">
        <v>8917</v>
      </c>
      <c r="MDI4" s="44" t="s">
        <v>8918</v>
      </c>
      <c r="MDJ4" s="44" t="s">
        <v>8919</v>
      </c>
      <c r="MDK4" s="44" t="s">
        <v>8920</v>
      </c>
      <c r="MDL4" s="44" t="s">
        <v>8921</v>
      </c>
      <c r="MDM4" s="44" t="s">
        <v>8922</v>
      </c>
      <c r="MDN4" s="44" t="s">
        <v>8923</v>
      </c>
      <c r="MDO4" s="44" t="s">
        <v>8924</v>
      </c>
      <c r="MDP4" s="44" t="s">
        <v>8925</v>
      </c>
      <c r="MDQ4" s="44" t="s">
        <v>8926</v>
      </c>
      <c r="MDR4" s="44" t="s">
        <v>8927</v>
      </c>
      <c r="MDS4" s="44" t="s">
        <v>8928</v>
      </c>
      <c r="MDT4" s="44" t="s">
        <v>8929</v>
      </c>
      <c r="MDU4" s="44" t="s">
        <v>8930</v>
      </c>
      <c r="MDV4" s="44" t="s">
        <v>8931</v>
      </c>
      <c r="MDW4" s="44" t="s">
        <v>8932</v>
      </c>
      <c r="MDX4" s="44" t="s">
        <v>8933</v>
      </c>
      <c r="MDY4" s="44" t="s">
        <v>8934</v>
      </c>
      <c r="MDZ4" s="44" t="s">
        <v>8935</v>
      </c>
      <c r="MEA4" s="44" t="s">
        <v>8936</v>
      </c>
      <c r="MEB4" s="44" t="s">
        <v>8937</v>
      </c>
      <c r="MEC4" s="44" t="s">
        <v>8938</v>
      </c>
      <c r="MED4" s="44" t="s">
        <v>8939</v>
      </c>
      <c r="MEE4" s="44" t="s">
        <v>8940</v>
      </c>
      <c r="MEF4" s="44" t="s">
        <v>8941</v>
      </c>
      <c r="MEG4" s="44" t="s">
        <v>8942</v>
      </c>
      <c r="MEH4" s="44" t="s">
        <v>8943</v>
      </c>
      <c r="MEI4" s="44" t="s">
        <v>8944</v>
      </c>
      <c r="MEJ4" s="44" t="s">
        <v>8945</v>
      </c>
      <c r="MEK4" s="44" t="s">
        <v>8946</v>
      </c>
      <c r="MEL4" s="44" t="s">
        <v>8947</v>
      </c>
      <c r="MEM4" s="44" t="s">
        <v>8948</v>
      </c>
      <c r="MEN4" s="44" t="s">
        <v>8949</v>
      </c>
      <c r="MEO4" s="44" t="s">
        <v>8950</v>
      </c>
      <c r="MEP4" s="44" t="s">
        <v>8951</v>
      </c>
      <c r="MEQ4" s="44" t="s">
        <v>8952</v>
      </c>
      <c r="MER4" s="44" t="s">
        <v>8953</v>
      </c>
      <c r="MES4" s="44" t="s">
        <v>8954</v>
      </c>
      <c r="MET4" s="44" t="s">
        <v>8955</v>
      </c>
      <c r="MEU4" s="44" t="s">
        <v>8956</v>
      </c>
      <c r="MEV4" s="44" t="s">
        <v>8957</v>
      </c>
      <c r="MEW4" s="44" t="s">
        <v>8958</v>
      </c>
      <c r="MEX4" s="44" t="s">
        <v>8959</v>
      </c>
      <c r="MEY4" s="44" t="s">
        <v>8960</v>
      </c>
      <c r="MEZ4" s="44" t="s">
        <v>8961</v>
      </c>
      <c r="MFA4" s="44" t="s">
        <v>8962</v>
      </c>
      <c r="MFB4" s="44" t="s">
        <v>8963</v>
      </c>
      <c r="MFC4" s="44" t="s">
        <v>8964</v>
      </c>
      <c r="MFD4" s="44" t="s">
        <v>8965</v>
      </c>
      <c r="MFE4" s="44" t="s">
        <v>8966</v>
      </c>
      <c r="MFF4" s="44" t="s">
        <v>8967</v>
      </c>
      <c r="MFG4" s="44" t="s">
        <v>8968</v>
      </c>
      <c r="MFH4" s="44" t="s">
        <v>8969</v>
      </c>
      <c r="MFI4" s="44" t="s">
        <v>8970</v>
      </c>
      <c r="MFJ4" s="44" t="s">
        <v>8971</v>
      </c>
      <c r="MFK4" s="44" t="s">
        <v>8972</v>
      </c>
      <c r="MFL4" s="44" t="s">
        <v>8973</v>
      </c>
      <c r="MFM4" s="44" t="s">
        <v>8974</v>
      </c>
      <c r="MFN4" s="44" t="s">
        <v>8975</v>
      </c>
      <c r="MFO4" s="44" t="s">
        <v>8976</v>
      </c>
      <c r="MFP4" s="44" t="s">
        <v>8977</v>
      </c>
      <c r="MFQ4" s="44" t="s">
        <v>8978</v>
      </c>
      <c r="MFR4" s="44" t="s">
        <v>8979</v>
      </c>
      <c r="MFS4" s="44" t="s">
        <v>8980</v>
      </c>
      <c r="MFT4" s="44" t="s">
        <v>8981</v>
      </c>
      <c r="MFU4" s="44" t="s">
        <v>8982</v>
      </c>
      <c r="MFV4" s="44" t="s">
        <v>8983</v>
      </c>
      <c r="MFW4" s="44" t="s">
        <v>8984</v>
      </c>
      <c r="MFX4" s="44" t="s">
        <v>8985</v>
      </c>
      <c r="MFY4" s="44" t="s">
        <v>8986</v>
      </c>
      <c r="MFZ4" s="44" t="s">
        <v>8987</v>
      </c>
      <c r="MGA4" s="44" t="s">
        <v>8988</v>
      </c>
      <c r="MGB4" s="44" t="s">
        <v>8989</v>
      </c>
      <c r="MGC4" s="44" t="s">
        <v>8990</v>
      </c>
      <c r="MGD4" s="44" t="s">
        <v>8991</v>
      </c>
      <c r="MGE4" s="44" t="s">
        <v>8992</v>
      </c>
      <c r="MGF4" s="44" t="s">
        <v>8993</v>
      </c>
      <c r="MGG4" s="44" t="s">
        <v>8994</v>
      </c>
      <c r="MGH4" s="44" t="s">
        <v>8995</v>
      </c>
      <c r="MGI4" s="44" t="s">
        <v>8996</v>
      </c>
      <c r="MGJ4" s="44" t="s">
        <v>8997</v>
      </c>
      <c r="MGK4" s="44" t="s">
        <v>8998</v>
      </c>
      <c r="MGL4" s="44" t="s">
        <v>8999</v>
      </c>
      <c r="MGM4" s="44" t="s">
        <v>9000</v>
      </c>
      <c r="MGN4" s="44" t="s">
        <v>9001</v>
      </c>
      <c r="MGO4" s="44" t="s">
        <v>9002</v>
      </c>
      <c r="MGP4" s="44" t="s">
        <v>9003</v>
      </c>
      <c r="MGQ4" s="44" t="s">
        <v>9004</v>
      </c>
      <c r="MGR4" s="44" t="s">
        <v>9005</v>
      </c>
      <c r="MGS4" s="44" t="s">
        <v>9006</v>
      </c>
      <c r="MGT4" s="44" t="s">
        <v>9007</v>
      </c>
      <c r="MGU4" s="44" t="s">
        <v>9008</v>
      </c>
      <c r="MGV4" s="44" t="s">
        <v>9009</v>
      </c>
      <c r="MGW4" s="44" t="s">
        <v>9010</v>
      </c>
      <c r="MGX4" s="44" t="s">
        <v>9011</v>
      </c>
      <c r="MGY4" s="44" t="s">
        <v>9012</v>
      </c>
      <c r="MGZ4" s="44" t="s">
        <v>9013</v>
      </c>
      <c r="MHA4" s="44" t="s">
        <v>9014</v>
      </c>
      <c r="MHB4" s="44" t="s">
        <v>9015</v>
      </c>
      <c r="MHC4" s="44" t="s">
        <v>9016</v>
      </c>
      <c r="MHD4" s="44" t="s">
        <v>9017</v>
      </c>
      <c r="MHE4" s="44" t="s">
        <v>9018</v>
      </c>
      <c r="MHF4" s="44" t="s">
        <v>9019</v>
      </c>
      <c r="MHG4" s="44" t="s">
        <v>9020</v>
      </c>
      <c r="MHH4" s="44" t="s">
        <v>9021</v>
      </c>
      <c r="MHI4" s="44" t="s">
        <v>9022</v>
      </c>
      <c r="MHJ4" s="44" t="s">
        <v>9023</v>
      </c>
      <c r="MHK4" s="44" t="s">
        <v>9024</v>
      </c>
      <c r="MHL4" s="44" t="s">
        <v>9025</v>
      </c>
      <c r="MHM4" s="44" t="s">
        <v>9026</v>
      </c>
      <c r="MHN4" s="44" t="s">
        <v>9027</v>
      </c>
      <c r="MHO4" s="44" t="s">
        <v>9028</v>
      </c>
      <c r="MHP4" s="44" t="s">
        <v>9029</v>
      </c>
      <c r="MHQ4" s="44" t="s">
        <v>9030</v>
      </c>
      <c r="MHR4" s="44" t="s">
        <v>9031</v>
      </c>
      <c r="MHS4" s="44" t="s">
        <v>9032</v>
      </c>
      <c r="MHT4" s="44" t="s">
        <v>9033</v>
      </c>
      <c r="MHU4" s="44" t="s">
        <v>9034</v>
      </c>
      <c r="MHV4" s="44" t="s">
        <v>9035</v>
      </c>
      <c r="MHW4" s="44" t="s">
        <v>9036</v>
      </c>
      <c r="MHX4" s="44" t="s">
        <v>9037</v>
      </c>
      <c r="MHY4" s="44" t="s">
        <v>9038</v>
      </c>
      <c r="MHZ4" s="44" t="s">
        <v>9039</v>
      </c>
      <c r="MIA4" s="44" t="s">
        <v>9040</v>
      </c>
      <c r="MIB4" s="44" t="s">
        <v>9041</v>
      </c>
      <c r="MIC4" s="44" t="s">
        <v>9042</v>
      </c>
      <c r="MID4" s="44" t="s">
        <v>9043</v>
      </c>
      <c r="MIE4" s="44" t="s">
        <v>9044</v>
      </c>
      <c r="MIF4" s="44" t="s">
        <v>9045</v>
      </c>
      <c r="MIG4" s="44" t="s">
        <v>9046</v>
      </c>
      <c r="MIH4" s="44" t="s">
        <v>9047</v>
      </c>
      <c r="MII4" s="44" t="s">
        <v>9048</v>
      </c>
      <c r="MIJ4" s="44" t="s">
        <v>9049</v>
      </c>
      <c r="MIK4" s="44" t="s">
        <v>9050</v>
      </c>
      <c r="MIL4" s="44" t="s">
        <v>9051</v>
      </c>
      <c r="MIM4" s="44" t="s">
        <v>9052</v>
      </c>
      <c r="MIN4" s="44" t="s">
        <v>9053</v>
      </c>
      <c r="MIO4" s="44" t="s">
        <v>9054</v>
      </c>
      <c r="MIP4" s="44" t="s">
        <v>9055</v>
      </c>
      <c r="MIQ4" s="44" t="s">
        <v>9056</v>
      </c>
      <c r="MIR4" s="44" t="s">
        <v>9057</v>
      </c>
      <c r="MIS4" s="44" t="s">
        <v>9058</v>
      </c>
      <c r="MIT4" s="44" t="s">
        <v>9059</v>
      </c>
      <c r="MIU4" s="44" t="s">
        <v>9060</v>
      </c>
      <c r="MIV4" s="44" t="s">
        <v>9061</v>
      </c>
      <c r="MIW4" s="44" t="s">
        <v>9062</v>
      </c>
      <c r="MIX4" s="44" t="s">
        <v>9063</v>
      </c>
      <c r="MIY4" s="44" t="s">
        <v>9064</v>
      </c>
      <c r="MIZ4" s="44" t="s">
        <v>9065</v>
      </c>
      <c r="MJA4" s="44" t="s">
        <v>9066</v>
      </c>
      <c r="MJB4" s="44" t="s">
        <v>9067</v>
      </c>
      <c r="MJC4" s="44" t="s">
        <v>9068</v>
      </c>
      <c r="MJD4" s="44" t="s">
        <v>9069</v>
      </c>
      <c r="MJE4" s="44" t="s">
        <v>9070</v>
      </c>
      <c r="MJF4" s="44" t="s">
        <v>9071</v>
      </c>
      <c r="MJG4" s="44" t="s">
        <v>9072</v>
      </c>
      <c r="MJH4" s="44" t="s">
        <v>9073</v>
      </c>
      <c r="MJI4" s="44" t="s">
        <v>9074</v>
      </c>
      <c r="MJJ4" s="44" t="s">
        <v>9075</v>
      </c>
      <c r="MJK4" s="44" t="s">
        <v>9076</v>
      </c>
      <c r="MJL4" s="44" t="s">
        <v>9077</v>
      </c>
      <c r="MJM4" s="44" t="s">
        <v>9078</v>
      </c>
      <c r="MJN4" s="44" t="s">
        <v>9079</v>
      </c>
      <c r="MJO4" s="44" t="s">
        <v>9080</v>
      </c>
      <c r="MJP4" s="44" t="s">
        <v>9081</v>
      </c>
      <c r="MJQ4" s="44" t="s">
        <v>9082</v>
      </c>
      <c r="MJR4" s="44" t="s">
        <v>9083</v>
      </c>
      <c r="MJS4" s="44" t="s">
        <v>9084</v>
      </c>
      <c r="MJT4" s="44" t="s">
        <v>9085</v>
      </c>
      <c r="MJU4" s="44" t="s">
        <v>9086</v>
      </c>
      <c r="MJV4" s="44" t="s">
        <v>9087</v>
      </c>
      <c r="MJW4" s="44" t="s">
        <v>9088</v>
      </c>
      <c r="MJX4" s="44" t="s">
        <v>9089</v>
      </c>
      <c r="MJY4" s="44" t="s">
        <v>9090</v>
      </c>
      <c r="MJZ4" s="44" t="s">
        <v>9091</v>
      </c>
      <c r="MKA4" s="44" t="s">
        <v>9092</v>
      </c>
      <c r="MKB4" s="44" t="s">
        <v>9093</v>
      </c>
      <c r="MKC4" s="44" t="s">
        <v>9094</v>
      </c>
      <c r="MKD4" s="44" t="s">
        <v>9095</v>
      </c>
      <c r="MKE4" s="44" t="s">
        <v>9096</v>
      </c>
      <c r="MKF4" s="44" t="s">
        <v>9097</v>
      </c>
      <c r="MKG4" s="44" t="s">
        <v>9098</v>
      </c>
      <c r="MKH4" s="44" t="s">
        <v>9099</v>
      </c>
      <c r="MKI4" s="44" t="s">
        <v>9100</v>
      </c>
      <c r="MKJ4" s="44" t="s">
        <v>9101</v>
      </c>
      <c r="MKK4" s="44" t="s">
        <v>9102</v>
      </c>
      <c r="MKL4" s="44" t="s">
        <v>9103</v>
      </c>
      <c r="MKM4" s="44" t="s">
        <v>9104</v>
      </c>
      <c r="MKN4" s="44" t="s">
        <v>9105</v>
      </c>
      <c r="MKO4" s="44" t="s">
        <v>9106</v>
      </c>
      <c r="MKP4" s="44" t="s">
        <v>9107</v>
      </c>
      <c r="MKQ4" s="44" t="s">
        <v>9108</v>
      </c>
      <c r="MKR4" s="44" t="s">
        <v>9109</v>
      </c>
      <c r="MKS4" s="44" t="s">
        <v>9110</v>
      </c>
      <c r="MKT4" s="44" t="s">
        <v>9111</v>
      </c>
      <c r="MKU4" s="44" t="s">
        <v>9112</v>
      </c>
      <c r="MKV4" s="44" t="s">
        <v>9113</v>
      </c>
      <c r="MKW4" s="44" t="s">
        <v>9114</v>
      </c>
      <c r="MKX4" s="44" t="s">
        <v>9115</v>
      </c>
      <c r="MKY4" s="44" t="s">
        <v>9116</v>
      </c>
      <c r="MKZ4" s="44" t="s">
        <v>9117</v>
      </c>
      <c r="MLA4" s="44" t="s">
        <v>9118</v>
      </c>
      <c r="MLB4" s="44" t="s">
        <v>9119</v>
      </c>
      <c r="MLC4" s="44" t="s">
        <v>9120</v>
      </c>
      <c r="MLD4" s="44" t="s">
        <v>9121</v>
      </c>
      <c r="MLE4" s="44" t="s">
        <v>9122</v>
      </c>
      <c r="MLF4" s="44" t="s">
        <v>9123</v>
      </c>
      <c r="MLG4" s="44" t="s">
        <v>9124</v>
      </c>
      <c r="MLH4" s="44" t="s">
        <v>9125</v>
      </c>
      <c r="MLI4" s="44" t="s">
        <v>9126</v>
      </c>
      <c r="MLJ4" s="44" t="s">
        <v>9127</v>
      </c>
      <c r="MLK4" s="44" t="s">
        <v>9128</v>
      </c>
      <c r="MLL4" s="44" t="s">
        <v>9129</v>
      </c>
      <c r="MLM4" s="44" t="s">
        <v>9130</v>
      </c>
      <c r="MLN4" s="44" t="s">
        <v>9131</v>
      </c>
      <c r="MLO4" s="44" t="s">
        <v>9132</v>
      </c>
      <c r="MLP4" s="44" t="s">
        <v>9133</v>
      </c>
      <c r="MLQ4" s="44" t="s">
        <v>9134</v>
      </c>
      <c r="MLR4" s="44" t="s">
        <v>9135</v>
      </c>
      <c r="MLS4" s="44" t="s">
        <v>9136</v>
      </c>
      <c r="MLT4" s="44" t="s">
        <v>9137</v>
      </c>
      <c r="MLU4" s="44" t="s">
        <v>9138</v>
      </c>
      <c r="MLV4" s="44" t="s">
        <v>9139</v>
      </c>
      <c r="MLW4" s="44" t="s">
        <v>9140</v>
      </c>
      <c r="MLX4" s="44" t="s">
        <v>9141</v>
      </c>
      <c r="MLY4" s="44" t="s">
        <v>9142</v>
      </c>
      <c r="MLZ4" s="44" t="s">
        <v>9143</v>
      </c>
      <c r="MMA4" s="44" t="s">
        <v>9144</v>
      </c>
      <c r="MMB4" s="44" t="s">
        <v>9145</v>
      </c>
      <c r="MMC4" s="44" t="s">
        <v>9146</v>
      </c>
      <c r="MMD4" s="44" t="s">
        <v>9147</v>
      </c>
      <c r="MME4" s="44" t="s">
        <v>9148</v>
      </c>
      <c r="MMF4" s="44" t="s">
        <v>9149</v>
      </c>
      <c r="MMG4" s="44" t="s">
        <v>9150</v>
      </c>
      <c r="MMH4" s="44" t="s">
        <v>9151</v>
      </c>
      <c r="MMI4" s="44" t="s">
        <v>9152</v>
      </c>
      <c r="MMJ4" s="44" t="s">
        <v>9153</v>
      </c>
      <c r="MMK4" s="44" t="s">
        <v>9154</v>
      </c>
      <c r="MML4" s="44" t="s">
        <v>9155</v>
      </c>
      <c r="MMM4" s="44" t="s">
        <v>9156</v>
      </c>
      <c r="MMN4" s="44" t="s">
        <v>9157</v>
      </c>
      <c r="MMO4" s="44" t="s">
        <v>9158</v>
      </c>
      <c r="MMP4" s="44" t="s">
        <v>9159</v>
      </c>
      <c r="MMQ4" s="44" t="s">
        <v>9160</v>
      </c>
      <c r="MMR4" s="44" t="s">
        <v>9161</v>
      </c>
      <c r="MMS4" s="44" t="s">
        <v>9162</v>
      </c>
      <c r="MMT4" s="44" t="s">
        <v>9163</v>
      </c>
      <c r="MMU4" s="44" t="s">
        <v>9164</v>
      </c>
      <c r="MMV4" s="44" t="s">
        <v>9165</v>
      </c>
      <c r="MMW4" s="44" t="s">
        <v>9166</v>
      </c>
      <c r="MMX4" s="44" t="s">
        <v>9167</v>
      </c>
      <c r="MMY4" s="44" t="s">
        <v>9168</v>
      </c>
      <c r="MMZ4" s="44" t="s">
        <v>9169</v>
      </c>
      <c r="MNA4" s="44" t="s">
        <v>9170</v>
      </c>
      <c r="MNB4" s="44" t="s">
        <v>9171</v>
      </c>
      <c r="MNC4" s="44" t="s">
        <v>9172</v>
      </c>
      <c r="MND4" s="44" t="s">
        <v>9173</v>
      </c>
      <c r="MNE4" s="44" t="s">
        <v>9174</v>
      </c>
      <c r="MNF4" s="44" t="s">
        <v>9175</v>
      </c>
      <c r="MNG4" s="44" t="s">
        <v>9176</v>
      </c>
      <c r="MNH4" s="44" t="s">
        <v>9177</v>
      </c>
      <c r="MNI4" s="44" t="s">
        <v>9178</v>
      </c>
      <c r="MNJ4" s="44" t="s">
        <v>9179</v>
      </c>
      <c r="MNK4" s="44" t="s">
        <v>9180</v>
      </c>
      <c r="MNL4" s="44" t="s">
        <v>9181</v>
      </c>
      <c r="MNM4" s="44" t="s">
        <v>9182</v>
      </c>
      <c r="MNN4" s="44" t="s">
        <v>9183</v>
      </c>
      <c r="MNO4" s="44" t="s">
        <v>9184</v>
      </c>
      <c r="MNP4" s="44" t="s">
        <v>9185</v>
      </c>
      <c r="MNQ4" s="44" t="s">
        <v>9186</v>
      </c>
      <c r="MNR4" s="44" t="s">
        <v>9187</v>
      </c>
      <c r="MNS4" s="44" t="s">
        <v>9188</v>
      </c>
      <c r="MNT4" s="44" t="s">
        <v>9189</v>
      </c>
      <c r="MNU4" s="44" t="s">
        <v>9190</v>
      </c>
      <c r="MNV4" s="44" t="s">
        <v>9191</v>
      </c>
      <c r="MNW4" s="44" t="s">
        <v>9192</v>
      </c>
      <c r="MNX4" s="44" t="s">
        <v>9193</v>
      </c>
      <c r="MNY4" s="44" t="s">
        <v>9194</v>
      </c>
      <c r="MNZ4" s="44" t="s">
        <v>9195</v>
      </c>
      <c r="MOA4" s="44" t="s">
        <v>9196</v>
      </c>
      <c r="MOB4" s="44" t="s">
        <v>9197</v>
      </c>
      <c r="MOC4" s="44" t="s">
        <v>9198</v>
      </c>
      <c r="MOD4" s="44" t="s">
        <v>9199</v>
      </c>
      <c r="MOE4" s="44" t="s">
        <v>9200</v>
      </c>
      <c r="MOF4" s="44" t="s">
        <v>9201</v>
      </c>
      <c r="MOG4" s="44" t="s">
        <v>9202</v>
      </c>
      <c r="MOH4" s="44" t="s">
        <v>9203</v>
      </c>
      <c r="MOI4" s="44" t="s">
        <v>9204</v>
      </c>
      <c r="MOJ4" s="44" t="s">
        <v>9205</v>
      </c>
      <c r="MOK4" s="44" t="s">
        <v>9206</v>
      </c>
      <c r="MOL4" s="44" t="s">
        <v>9207</v>
      </c>
      <c r="MOM4" s="44" t="s">
        <v>9208</v>
      </c>
      <c r="MON4" s="44" t="s">
        <v>9209</v>
      </c>
      <c r="MOO4" s="44" t="s">
        <v>9210</v>
      </c>
      <c r="MOP4" s="44" t="s">
        <v>9211</v>
      </c>
      <c r="MOQ4" s="44" t="s">
        <v>9212</v>
      </c>
      <c r="MOR4" s="44" t="s">
        <v>9213</v>
      </c>
      <c r="MOS4" s="44" t="s">
        <v>9214</v>
      </c>
      <c r="MOT4" s="44" t="s">
        <v>9215</v>
      </c>
      <c r="MOU4" s="44" t="s">
        <v>9216</v>
      </c>
      <c r="MOV4" s="44" t="s">
        <v>9217</v>
      </c>
      <c r="MOW4" s="44" t="s">
        <v>9218</v>
      </c>
      <c r="MOX4" s="44" t="s">
        <v>9219</v>
      </c>
      <c r="MOY4" s="44" t="s">
        <v>9220</v>
      </c>
      <c r="MOZ4" s="44" t="s">
        <v>9221</v>
      </c>
      <c r="MPA4" s="44" t="s">
        <v>9222</v>
      </c>
      <c r="MPB4" s="44" t="s">
        <v>9223</v>
      </c>
      <c r="MPC4" s="44" t="s">
        <v>9224</v>
      </c>
      <c r="MPD4" s="44" t="s">
        <v>9225</v>
      </c>
      <c r="MPE4" s="44" t="s">
        <v>9226</v>
      </c>
      <c r="MPF4" s="44" t="s">
        <v>9227</v>
      </c>
      <c r="MPG4" s="44" t="s">
        <v>9228</v>
      </c>
      <c r="MPH4" s="44" t="s">
        <v>9229</v>
      </c>
      <c r="MPI4" s="44" t="s">
        <v>9230</v>
      </c>
      <c r="MPJ4" s="44" t="s">
        <v>9231</v>
      </c>
      <c r="MPK4" s="44" t="s">
        <v>9232</v>
      </c>
      <c r="MPL4" s="44" t="s">
        <v>9233</v>
      </c>
      <c r="MPM4" s="44" t="s">
        <v>9234</v>
      </c>
      <c r="MPN4" s="44" t="s">
        <v>9235</v>
      </c>
      <c r="MPO4" s="44" t="s">
        <v>9236</v>
      </c>
      <c r="MPP4" s="44" t="s">
        <v>9237</v>
      </c>
      <c r="MPQ4" s="44" t="s">
        <v>9238</v>
      </c>
      <c r="MPR4" s="44" t="s">
        <v>9239</v>
      </c>
      <c r="MPS4" s="44" t="s">
        <v>9240</v>
      </c>
      <c r="MPT4" s="44" t="s">
        <v>9241</v>
      </c>
      <c r="MPU4" s="44" t="s">
        <v>9242</v>
      </c>
      <c r="MPV4" s="44" t="s">
        <v>9243</v>
      </c>
      <c r="MPW4" s="44" t="s">
        <v>9244</v>
      </c>
      <c r="MPX4" s="44" t="s">
        <v>9245</v>
      </c>
      <c r="MPY4" s="44" t="s">
        <v>9246</v>
      </c>
      <c r="MPZ4" s="44" t="s">
        <v>9247</v>
      </c>
      <c r="MQA4" s="44" t="s">
        <v>9248</v>
      </c>
      <c r="MQB4" s="44" t="s">
        <v>9249</v>
      </c>
      <c r="MQC4" s="44" t="s">
        <v>9250</v>
      </c>
      <c r="MQD4" s="44" t="s">
        <v>9251</v>
      </c>
      <c r="MQE4" s="44" t="s">
        <v>9252</v>
      </c>
      <c r="MQF4" s="44" t="s">
        <v>9253</v>
      </c>
      <c r="MQG4" s="44" t="s">
        <v>9254</v>
      </c>
      <c r="MQH4" s="44" t="s">
        <v>9255</v>
      </c>
      <c r="MQI4" s="44" t="s">
        <v>9256</v>
      </c>
      <c r="MQJ4" s="44" t="s">
        <v>9257</v>
      </c>
      <c r="MQK4" s="44" t="s">
        <v>9258</v>
      </c>
      <c r="MQL4" s="44" t="s">
        <v>9259</v>
      </c>
      <c r="MQM4" s="44" t="s">
        <v>9260</v>
      </c>
      <c r="MQN4" s="44" t="s">
        <v>9261</v>
      </c>
      <c r="MQO4" s="44" t="s">
        <v>9262</v>
      </c>
      <c r="MQP4" s="44" t="s">
        <v>9263</v>
      </c>
      <c r="MQQ4" s="44" t="s">
        <v>9264</v>
      </c>
      <c r="MQR4" s="44" t="s">
        <v>9265</v>
      </c>
      <c r="MQS4" s="44" t="s">
        <v>9266</v>
      </c>
      <c r="MQT4" s="44" t="s">
        <v>9267</v>
      </c>
      <c r="MQU4" s="44" t="s">
        <v>9268</v>
      </c>
      <c r="MQV4" s="44" t="s">
        <v>9269</v>
      </c>
      <c r="MQW4" s="44" t="s">
        <v>9270</v>
      </c>
      <c r="MQX4" s="44" t="s">
        <v>9271</v>
      </c>
      <c r="MQY4" s="44" t="s">
        <v>9272</v>
      </c>
      <c r="MQZ4" s="44" t="s">
        <v>9273</v>
      </c>
      <c r="MRA4" s="44" t="s">
        <v>9274</v>
      </c>
      <c r="MRB4" s="44" t="s">
        <v>9275</v>
      </c>
      <c r="MRC4" s="44" t="s">
        <v>9276</v>
      </c>
      <c r="MRD4" s="44" t="s">
        <v>9277</v>
      </c>
      <c r="MRE4" s="44" t="s">
        <v>9278</v>
      </c>
      <c r="MRF4" s="44" t="s">
        <v>9279</v>
      </c>
      <c r="MRG4" s="44" t="s">
        <v>9280</v>
      </c>
      <c r="MRH4" s="44" t="s">
        <v>9281</v>
      </c>
      <c r="MRI4" s="44" t="s">
        <v>9282</v>
      </c>
      <c r="MRJ4" s="44" t="s">
        <v>9283</v>
      </c>
      <c r="MRK4" s="44" t="s">
        <v>9284</v>
      </c>
      <c r="MRL4" s="44" t="s">
        <v>9285</v>
      </c>
      <c r="MRM4" s="44" t="s">
        <v>9286</v>
      </c>
      <c r="MRN4" s="44" t="s">
        <v>9287</v>
      </c>
      <c r="MRO4" s="44" t="s">
        <v>9288</v>
      </c>
      <c r="MRP4" s="44" t="s">
        <v>9289</v>
      </c>
      <c r="MRQ4" s="44" t="s">
        <v>9290</v>
      </c>
      <c r="MRR4" s="44" t="s">
        <v>9291</v>
      </c>
      <c r="MRS4" s="44" t="s">
        <v>9292</v>
      </c>
      <c r="MRT4" s="44" t="s">
        <v>9293</v>
      </c>
      <c r="MRU4" s="44" t="s">
        <v>9294</v>
      </c>
      <c r="MRV4" s="44" t="s">
        <v>9295</v>
      </c>
      <c r="MRW4" s="44" t="s">
        <v>9296</v>
      </c>
      <c r="MRX4" s="44" t="s">
        <v>9297</v>
      </c>
      <c r="MRY4" s="44" t="s">
        <v>9298</v>
      </c>
      <c r="MRZ4" s="44" t="s">
        <v>9299</v>
      </c>
      <c r="MSA4" s="44" t="s">
        <v>9300</v>
      </c>
      <c r="MSB4" s="44" t="s">
        <v>9301</v>
      </c>
      <c r="MSC4" s="44" t="s">
        <v>9302</v>
      </c>
      <c r="MSD4" s="44" t="s">
        <v>9303</v>
      </c>
      <c r="MSE4" s="44" t="s">
        <v>9304</v>
      </c>
      <c r="MSF4" s="44" t="s">
        <v>9305</v>
      </c>
      <c r="MSG4" s="44" t="s">
        <v>9306</v>
      </c>
      <c r="MSH4" s="44" t="s">
        <v>9307</v>
      </c>
      <c r="MSI4" s="44" t="s">
        <v>9308</v>
      </c>
      <c r="MSJ4" s="44" t="s">
        <v>9309</v>
      </c>
      <c r="MSK4" s="44" t="s">
        <v>9310</v>
      </c>
      <c r="MSL4" s="44" t="s">
        <v>9311</v>
      </c>
      <c r="MSM4" s="44" t="s">
        <v>9312</v>
      </c>
      <c r="MSN4" s="44" t="s">
        <v>9313</v>
      </c>
      <c r="MSO4" s="44" t="s">
        <v>9314</v>
      </c>
      <c r="MSP4" s="44" t="s">
        <v>9315</v>
      </c>
      <c r="MSQ4" s="44" t="s">
        <v>9316</v>
      </c>
      <c r="MSR4" s="44" t="s">
        <v>9317</v>
      </c>
      <c r="MSS4" s="44" t="s">
        <v>9318</v>
      </c>
      <c r="MST4" s="44" t="s">
        <v>9319</v>
      </c>
      <c r="MSU4" s="44" t="s">
        <v>9320</v>
      </c>
      <c r="MSV4" s="44" t="s">
        <v>9321</v>
      </c>
      <c r="MSW4" s="44" t="s">
        <v>9322</v>
      </c>
      <c r="MSX4" s="44" t="s">
        <v>9323</v>
      </c>
      <c r="MSY4" s="44" t="s">
        <v>9324</v>
      </c>
      <c r="MSZ4" s="44" t="s">
        <v>9325</v>
      </c>
      <c r="MTA4" s="44" t="s">
        <v>9326</v>
      </c>
      <c r="MTB4" s="44" t="s">
        <v>9327</v>
      </c>
      <c r="MTC4" s="44" t="s">
        <v>9328</v>
      </c>
      <c r="MTD4" s="44" t="s">
        <v>9329</v>
      </c>
      <c r="MTE4" s="44" t="s">
        <v>9330</v>
      </c>
      <c r="MTF4" s="44" t="s">
        <v>9331</v>
      </c>
      <c r="MTG4" s="44" t="s">
        <v>9332</v>
      </c>
      <c r="MTH4" s="44" t="s">
        <v>9333</v>
      </c>
      <c r="MTI4" s="44" t="s">
        <v>9334</v>
      </c>
      <c r="MTJ4" s="44" t="s">
        <v>9335</v>
      </c>
      <c r="MTK4" s="44" t="s">
        <v>9336</v>
      </c>
      <c r="MTL4" s="44" t="s">
        <v>9337</v>
      </c>
      <c r="MTM4" s="44" t="s">
        <v>9338</v>
      </c>
      <c r="MTN4" s="44" t="s">
        <v>9339</v>
      </c>
      <c r="MTO4" s="44" t="s">
        <v>9340</v>
      </c>
      <c r="MTP4" s="44" t="s">
        <v>9341</v>
      </c>
      <c r="MTQ4" s="44" t="s">
        <v>9342</v>
      </c>
      <c r="MTR4" s="44" t="s">
        <v>9343</v>
      </c>
      <c r="MTS4" s="44" t="s">
        <v>9344</v>
      </c>
      <c r="MTT4" s="44" t="s">
        <v>9345</v>
      </c>
      <c r="MTU4" s="44" t="s">
        <v>9346</v>
      </c>
      <c r="MTV4" s="44" t="s">
        <v>9347</v>
      </c>
      <c r="MTW4" s="44" t="s">
        <v>9348</v>
      </c>
      <c r="MTX4" s="44" t="s">
        <v>9349</v>
      </c>
      <c r="MTY4" s="44" t="s">
        <v>9350</v>
      </c>
      <c r="MTZ4" s="44" t="s">
        <v>9351</v>
      </c>
      <c r="MUA4" s="44" t="s">
        <v>9352</v>
      </c>
      <c r="MUB4" s="44" t="s">
        <v>9353</v>
      </c>
      <c r="MUC4" s="44" t="s">
        <v>9354</v>
      </c>
      <c r="MUD4" s="44" t="s">
        <v>9355</v>
      </c>
      <c r="MUE4" s="44" t="s">
        <v>9356</v>
      </c>
      <c r="MUF4" s="44" t="s">
        <v>9357</v>
      </c>
      <c r="MUG4" s="44" t="s">
        <v>9358</v>
      </c>
      <c r="MUH4" s="44" t="s">
        <v>9359</v>
      </c>
      <c r="MUI4" s="44" t="s">
        <v>9360</v>
      </c>
      <c r="MUJ4" s="44" t="s">
        <v>9361</v>
      </c>
      <c r="MUK4" s="44" t="s">
        <v>9362</v>
      </c>
      <c r="MUL4" s="44" t="s">
        <v>9363</v>
      </c>
      <c r="MUM4" s="44" t="s">
        <v>9364</v>
      </c>
      <c r="MUN4" s="44" t="s">
        <v>9365</v>
      </c>
      <c r="MUO4" s="44" t="s">
        <v>9366</v>
      </c>
      <c r="MUP4" s="44" t="s">
        <v>9367</v>
      </c>
      <c r="MUQ4" s="44" t="s">
        <v>9368</v>
      </c>
      <c r="MUR4" s="44" t="s">
        <v>9369</v>
      </c>
      <c r="MUS4" s="44" t="s">
        <v>9370</v>
      </c>
      <c r="MUT4" s="44" t="s">
        <v>9371</v>
      </c>
      <c r="MUU4" s="44" t="s">
        <v>9372</v>
      </c>
      <c r="MUV4" s="44" t="s">
        <v>9373</v>
      </c>
      <c r="MUW4" s="44" t="s">
        <v>9374</v>
      </c>
      <c r="MUX4" s="44" t="s">
        <v>9375</v>
      </c>
      <c r="MUY4" s="44" t="s">
        <v>9376</v>
      </c>
      <c r="MUZ4" s="44" t="s">
        <v>9377</v>
      </c>
      <c r="MVA4" s="44" t="s">
        <v>9378</v>
      </c>
      <c r="MVB4" s="44" t="s">
        <v>9379</v>
      </c>
      <c r="MVC4" s="44" t="s">
        <v>9380</v>
      </c>
      <c r="MVD4" s="44" t="s">
        <v>9381</v>
      </c>
      <c r="MVE4" s="44" t="s">
        <v>9382</v>
      </c>
      <c r="MVF4" s="44" t="s">
        <v>9383</v>
      </c>
      <c r="MVG4" s="44" t="s">
        <v>9384</v>
      </c>
      <c r="MVH4" s="44" t="s">
        <v>9385</v>
      </c>
      <c r="MVI4" s="44" t="s">
        <v>9386</v>
      </c>
      <c r="MVJ4" s="44" t="s">
        <v>9387</v>
      </c>
      <c r="MVK4" s="44" t="s">
        <v>9388</v>
      </c>
      <c r="MVL4" s="44" t="s">
        <v>9389</v>
      </c>
      <c r="MVM4" s="44" t="s">
        <v>9390</v>
      </c>
      <c r="MVN4" s="44" t="s">
        <v>9391</v>
      </c>
      <c r="MVO4" s="44" t="s">
        <v>9392</v>
      </c>
      <c r="MVP4" s="44" t="s">
        <v>9393</v>
      </c>
      <c r="MVQ4" s="44" t="s">
        <v>9394</v>
      </c>
      <c r="MVR4" s="44" t="s">
        <v>9395</v>
      </c>
      <c r="MVS4" s="44" t="s">
        <v>9396</v>
      </c>
      <c r="MVT4" s="44" t="s">
        <v>9397</v>
      </c>
      <c r="MVU4" s="44" t="s">
        <v>9398</v>
      </c>
      <c r="MVV4" s="44" t="s">
        <v>9399</v>
      </c>
      <c r="MVW4" s="44" t="s">
        <v>9400</v>
      </c>
      <c r="MVX4" s="44" t="s">
        <v>9401</v>
      </c>
      <c r="MVY4" s="44" t="s">
        <v>9402</v>
      </c>
      <c r="MVZ4" s="44" t="s">
        <v>9403</v>
      </c>
      <c r="MWA4" s="44" t="s">
        <v>9404</v>
      </c>
      <c r="MWB4" s="44" t="s">
        <v>9405</v>
      </c>
      <c r="MWC4" s="44" t="s">
        <v>9406</v>
      </c>
      <c r="MWD4" s="44" t="s">
        <v>9407</v>
      </c>
      <c r="MWE4" s="44" t="s">
        <v>9408</v>
      </c>
      <c r="MWF4" s="44" t="s">
        <v>9409</v>
      </c>
      <c r="MWG4" s="44" t="s">
        <v>9410</v>
      </c>
      <c r="MWH4" s="44" t="s">
        <v>9411</v>
      </c>
      <c r="MWI4" s="44" t="s">
        <v>9412</v>
      </c>
      <c r="MWJ4" s="44" t="s">
        <v>9413</v>
      </c>
      <c r="MWK4" s="44" t="s">
        <v>9414</v>
      </c>
      <c r="MWL4" s="44" t="s">
        <v>9415</v>
      </c>
      <c r="MWM4" s="44" t="s">
        <v>9416</v>
      </c>
      <c r="MWN4" s="44" t="s">
        <v>9417</v>
      </c>
      <c r="MWO4" s="44" t="s">
        <v>9418</v>
      </c>
      <c r="MWP4" s="44" t="s">
        <v>9419</v>
      </c>
      <c r="MWQ4" s="44" t="s">
        <v>9420</v>
      </c>
      <c r="MWR4" s="44" t="s">
        <v>9421</v>
      </c>
      <c r="MWS4" s="44" t="s">
        <v>9422</v>
      </c>
      <c r="MWT4" s="44" t="s">
        <v>9423</v>
      </c>
      <c r="MWU4" s="44" t="s">
        <v>9424</v>
      </c>
      <c r="MWV4" s="44" t="s">
        <v>9425</v>
      </c>
      <c r="MWW4" s="44" t="s">
        <v>9426</v>
      </c>
      <c r="MWX4" s="44" t="s">
        <v>9427</v>
      </c>
      <c r="MWY4" s="44" t="s">
        <v>9428</v>
      </c>
      <c r="MWZ4" s="44" t="s">
        <v>9429</v>
      </c>
      <c r="MXA4" s="44" t="s">
        <v>9430</v>
      </c>
      <c r="MXB4" s="44" t="s">
        <v>9431</v>
      </c>
      <c r="MXC4" s="44" t="s">
        <v>9432</v>
      </c>
      <c r="MXD4" s="44" t="s">
        <v>9433</v>
      </c>
      <c r="MXE4" s="44" t="s">
        <v>9434</v>
      </c>
      <c r="MXF4" s="44" t="s">
        <v>9435</v>
      </c>
      <c r="MXG4" s="44" t="s">
        <v>9436</v>
      </c>
      <c r="MXH4" s="44" t="s">
        <v>9437</v>
      </c>
      <c r="MXI4" s="44" t="s">
        <v>9438</v>
      </c>
      <c r="MXJ4" s="44" t="s">
        <v>9439</v>
      </c>
      <c r="MXK4" s="44" t="s">
        <v>9440</v>
      </c>
      <c r="MXL4" s="44" t="s">
        <v>9441</v>
      </c>
      <c r="MXM4" s="44" t="s">
        <v>9442</v>
      </c>
      <c r="MXN4" s="44" t="s">
        <v>9443</v>
      </c>
      <c r="MXO4" s="44" t="s">
        <v>9444</v>
      </c>
      <c r="MXP4" s="44" t="s">
        <v>9445</v>
      </c>
      <c r="MXQ4" s="44" t="s">
        <v>9446</v>
      </c>
      <c r="MXR4" s="44" t="s">
        <v>9447</v>
      </c>
      <c r="MXS4" s="44" t="s">
        <v>9448</v>
      </c>
      <c r="MXT4" s="44" t="s">
        <v>9449</v>
      </c>
      <c r="MXU4" s="44" t="s">
        <v>9450</v>
      </c>
      <c r="MXV4" s="44" t="s">
        <v>9451</v>
      </c>
      <c r="MXW4" s="44" t="s">
        <v>9452</v>
      </c>
      <c r="MXX4" s="44" t="s">
        <v>9453</v>
      </c>
      <c r="MXY4" s="44" t="s">
        <v>9454</v>
      </c>
      <c r="MXZ4" s="44" t="s">
        <v>9455</v>
      </c>
      <c r="MYA4" s="44" t="s">
        <v>9456</v>
      </c>
      <c r="MYB4" s="44" t="s">
        <v>9457</v>
      </c>
      <c r="MYC4" s="44" t="s">
        <v>9458</v>
      </c>
      <c r="MYD4" s="44" t="s">
        <v>9459</v>
      </c>
      <c r="MYE4" s="44" t="s">
        <v>9460</v>
      </c>
      <c r="MYF4" s="44" t="s">
        <v>9461</v>
      </c>
      <c r="MYG4" s="44" t="s">
        <v>9462</v>
      </c>
      <c r="MYH4" s="44" t="s">
        <v>9463</v>
      </c>
      <c r="MYI4" s="44" t="s">
        <v>9464</v>
      </c>
      <c r="MYJ4" s="44" t="s">
        <v>9465</v>
      </c>
      <c r="MYK4" s="44" t="s">
        <v>9466</v>
      </c>
      <c r="MYL4" s="44" t="s">
        <v>9467</v>
      </c>
      <c r="MYM4" s="44" t="s">
        <v>9468</v>
      </c>
      <c r="MYN4" s="44" t="s">
        <v>9469</v>
      </c>
      <c r="MYO4" s="44" t="s">
        <v>9470</v>
      </c>
      <c r="MYP4" s="44" t="s">
        <v>9471</v>
      </c>
      <c r="MYQ4" s="44" t="s">
        <v>9472</v>
      </c>
      <c r="MYR4" s="44" t="s">
        <v>9473</v>
      </c>
      <c r="MYS4" s="44" t="s">
        <v>9474</v>
      </c>
      <c r="MYT4" s="44" t="s">
        <v>9475</v>
      </c>
      <c r="MYU4" s="44" t="s">
        <v>9476</v>
      </c>
      <c r="MYV4" s="44" t="s">
        <v>9477</v>
      </c>
      <c r="MYW4" s="44" t="s">
        <v>9478</v>
      </c>
      <c r="MYX4" s="44" t="s">
        <v>9479</v>
      </c>
      <c r="MYY4" s="44" t="s">
        <v>9480</v>
      </c>
      <c r="MYZ4" s="44" t="s">
        <v>9481</v>
      </c>
      <c r="MZA4" s="44" t="s">
        <v>9482</v>
      </c>
      <c r="MZB4" s="44" t="s">
        <v>9483</v>
      </c>
      <c r="MZC4" s="44" t="s">
        <v>9484</v>
      </c>
      <c r="MZD4" s="44" t="s">
        <v>9485</v>
      </c>
      <c r="MZE4" s="44" t="s">
        <v>9486</v>
      </c>
      <c r="MZF4" s="44" t="s">
        <v>9487</v>
      </c>
      <c r="MZG4" s="44" t="s">
        <v>9488</v>
      </c>
      <c r="MZH4" s="44" t="s">
        <v>9489</v>
      </c>
      <c r="MZI4" s="44" t="s">
        <v>9490</v>
      </c>
      <c r="MZJ4" s="44" t="s">
        <v>9491</v>
      </c>
      <c r="MZK4" s="44" t="s">
        <v>9492</v>
      </c>
      <c r="MZL4" s="44" t="s">
        <v>9493</v>
      </c>
      <c r="MZM4" s="44" t="s">
        <v>9494</v>
      </c>
      <c r="MZN4" s="44" t="s">
        <v>9495</v>
      </c>
      <c r="MZO4" s="44" t="s">
        <v>9496</v>
      </c>
      <c r="MZP4" s="44" t="s">
        <v>9497</v>
      </c>
      <c r="MZQ4" s="44" t="s">
        <v>9498</v>
      </c>
      <c r="MZR4" s="44" t="s">
        <v>9499</v>
      </c>
      <c r="MZS4" s="44" t="s">
        <v>9500</v>
      </c>
      <c r="MZT4" s="44" t="s">
        <v>9501</v>
      </c>
      <c r="MZU4" s="44" t="s">
        <v>9502</v>
      </c>
      <c r="MZV4" s="44" t="s">
        <v>9503</v>
      </c>
      <c r="MZW4" s="44" t="s">
        <v>9504</v>
      </c>
      <c r="MZX4" s="44" t="s">
        <v>9505</v>
      </c>
      <c r="MZY4" s="44" t="s">
        <v>9506</v>
      </c>
      <c r="MZZ4" s="44" t="s">
        <v>9507</v>
      </c>
      <c r="NAA4" s="44" t="s">
        <v>9508</v>
      </c>
      <c r="NAB4" s="44" t="s">
        <v>9509</v>
      </c>
      <c r="NAC4" s="44" t="s">
        <v>9510</v>
      </c>
      <c r="NAD4" s="44" t="s">
        <v>9511</v>
      </c>
      <c r="NAE4" s="44" t="s">
        <v>9512</v>
      </c>
      <c r="NAF4" s="44" t="s">
        <v>9513</v>
      </c>
      <c r="NAG4" s="44" t="s">
        <v>9514</v>
      </c>
      <c r="NAH4" s="44" t="s">
        <v>9515</v>
      </c>
      <c r="NAI4" s="44" t="s">
        <v>9516</v>
      </c>
      <c r="NAJ4" s="44" t="s">
        <v>9517</v>
      </c>
      <c r="NAK4" s="44" t="s">
        <v>9518</v>
      </c>
      <c r="NAL4" s="44" t="s">
        <v>9519</v>
      </c>
      <c r="NAM4" s="44" t="s">
        <v>9520</v>
      </c>
      <c r="NAN4" s="44" t="s">
        <v>9521</v>
      </c>
      <c r="NAO4" s="44" t="s">
        <v>9522</v>
      </c>
      <c r="NAP4" s="44" t="s">
        <v>9523</v>
      </c>
      <c r="NAQ4" s="44" t="s">
        <v>9524</v>
      </c>
      <c r="NAR4" s="44" t="s">
        <v>9525</v>
      </c>
      <c r="NAS4" s="44" t="s">
        <v>9526</v>
      </c>
      <c r="NAT4" s="44" t="s">
        <v>9527</v>
      </c>
      <c r="NAU4" s="44" t="s">
        <v>9528</v>
      </c>
      <c r="NAV4" s="44" t="s">
        <v>9529</v>
      </c>
      <c r="NAW4" s="44" t="s">
        <v>9530</v>
      </c>
      <c r="NAX4" s="44" t="s">
        <v>9531</v>
      </c>
      <c r="NAY4" s="44" t="s">
        <v>9532</v>
      </c>
      <c r="NAZ4" s="44" t="s">
        <v>9533</v>
      </c>
      <c r="NBA4" s="44" t="s">
        <v>9534</v>
      </c>
      <c r="NBB4" s="44" t="s">
        <v>9535</v>
      </c>
      <c r="NBC4" s="44" t="s">
        <v>9536</v>
      </c>
      <c r="NBD4" s="44" t="s">
        <v>9537</v>
      </c>
      <c r="NBE4" s="44" t="s">
        <v>9538</v>
      </c>
      <c r="NBF4" s="44" t="s">
        <v>9539</v>
      </c>
      <c r="NBG4" s="44" t="s">
        <v>9540</v>
      </c>
      <c r="NBH4" s="44" t="s">
        <v>9541</v>
      </c>
      <c r="NBI4" s="44" t="s">
        <v>9542</v>
      </c>
      <c r="NBJ4" s="44" t="s">
        <v>9543</v>
      </c>
      <c r="NBK4" s="44" t="s">
        <v>9544</v>
      </c>
      <c r="NBL4" s="44" t="s">
        <v>9545</v>
      </c>
      <c r="NBM4" s="44" t="s">
        <v>9546</v>
      </c>
      <c r="NBN4" s="44" t="s">
        <v>9547</v>
      </c>
      <c r="NBO4" s="44" t="s">
        <v>9548</v>
      </c>
      <c r="NBP4" s="44" t="s">
        <v>9549</v>
      </c>
      <c r="NBQ4" s="44" t="s">
        <v>9550</v>
      </c>
      <c r="NBR4" s="44" t="s">
        <v>9551</v>
      </c>
      <c r="NBS4" s="44" t="s">
        <v>9552</v>
      </c>
      <c r="NBT4" s="44" t="s">
        <v>9553</v>
      </c>
      <c r="NBU4" s="44" t="s">
        <v>9554</v>
      </c>
      <c r="NBV4" s="44" t="s">
        <v>9555</v>
      </c>
      <c r="NBW4" s="44" t="s">
        <v>9556</v>
      </c>
      <c r="NBX4" s="44" t="s">
        <v>9557</v>
      </c>
      <c r="NBY4" s="44" t="s">
        <v>9558</v>
      </c>
      <c r="NBZ4" s="44" t="s">
        <v>9559</v>
      </c>
      <c r="NCA4" s="44" t="s">
        <v>9560</v>
      </c>
      <c r="NCB4" s="44" t="s">
        <v>9561</v>
      </c>
      <c r="NCC4" s="44" t="s">
        <v>9562</v>
      </c>
      <c r="NCD4" s="44" t="s">
        <v>9563</v>
      </c>
      <c r="NCE4" s="44" t="s">
        <v>9564</v>
      </c>
      <c r="NCF4" s="44" t="s">
        <v>9565</v>
      </c>
      <c r="NCG4" s="44" t="s">
        <v>9566</v>
      </c>
      <c r="NCH4" s="44" t="s">
        <v>9567</v>
      </c>
      <c r="NCI4" s="44" t="s">
        <v>9568</v>
      </c>
      <c r="NCJ4" s="44" t="s">
        <v>9569</v>
      </c>
      <c r="NCK4" s="44" t="s">
        <v>9570</v>
      </c>
      <c r="NCL4" s="44" t="s">
        <v>9571</v>
      </c>
      <c r="NCM4" s="44" t="s">
        <v>9572</v>
      </c>
      <c r="NCN4" s="44" t="s">
        <v>9573</v>
      </c>
      <c r="NCO4" s="44" t="s">
        <v>9574</v>
      </c>
      <c r="NCP4" s="44" t="s">
        <v>9575</v>
      </c>
      <c r="NCQ4" s="44" t="s">
        <v>9576</v>
      </c>
      <c r="NCR4" s="44" t="s">
        <v>9577</v>
      </c>
      <c r="NCS4" s="44" t="s">
        <v>9578</v>
      </c>
      <c r="NCT4" s="44" t="s">
        <v>9579</v>
      </c>
      <c r="NCU4" s="44" t="s">
        <v>9580</v>
      </c>
      <c r="NCV4" s="44" t="s">
        <v>9581</v>
      </c>
      <c r="NCW4" s="44" t="s">
        <v>9582</v>
      </c>
      <c r="NCX4" s="44" t="s">
        <v>9583</v>
      </c>
      <c r="NCY4" s="44" t="s">
        <v>9584</v>
      </c>
      <c r="NCZ4" s="44" t="s">
        <v>9585</v>
      </c>
      <c r="NDA4" s="44" t="s">
        <v>9586</v>
      </c>
      <c r="NDB4" s="44" t="s">
        <v>9587</v>
      </c>
      <c r="NDC4" s="44" t="s">
        <v>9588</v>
      </c>
      <c r="NDD4" s="44" t="s">
        <v>9589</v>
      </c>
      <c r="NDE4" s="44" t="s">
        <v>9590</v>
      </c>
      <c r="NDF4" s="44" t="s">
        <v>9591</v>
      </c>
      <c r="NDG4" s="44" t="s">
        <v>9592</v>
      </c>
      <c r="NDH4" s="44" t="s">
        <v>9593</v>
      </c>
      <c r="NDI4" s="44" t="s">
        <v>9594</v>
      </c>
      <c r="NDJ4" s="44" t="s">
        <v>9595</v>
      </c>
      <c r="NDK4" s="44" t="s">
        <v>9596</v>
      </c>
      <c r="NDL4" s="44" t="s">
        <v>9597</v>
      </c>
      <c r="NDM4" s="44" t="s">
        <v>9598</v>
      </c>
      <c r="NDN4" s="44" t="s">
        <v>9599</v>
      </c>
      <c r="NDO4" s="44" t="s">
        <v>9600</v>
      </c>
      <c r="NDP4" s="44" t="s">
        <v>9601</v>
      </c>
      <c r="NDQ4" s="44" t="s">
        <v>9602</v>
      </c>
      <c r="NDR4" s="44" t="s">
        <v>9603</v>
      </c>
      <c r="NDS4" s="44" t="s">
        <v>9604</v>
      </c>
      <c r="NDT4" s="44" t="s">
        <v>9605</v>
      </c>
      <c r="NDU4" s="44" t="s">
        <v>9606</v>
      </c>
      <c r="NDV4" s="44" t="s">
        <v>9607</v>
      </c>
      <c r="NDW4" s="44" t="s">
        <v>9608</v>
      </c>
      <c r="NDX4" s="44" t="s">
        <v>9609</v>
      </c>
      <c r="NDY4" s="44" t="s">
        <v>9610</v>
      </c>
      <c r="NDZ4" s="44" t="s">
        <v>9611</v>
      </c>
      <c r="NEA4" s="44" t="s">
        <v>9612</v>
      </c>
      <c r="NEB4" s="44" t="s">
        <v>9613</v>
      </c>
      <c r="NEC4" s="44" t="s">
        <v>9614</v>
      </c>
      <c r="NED4" s="44" t="s">
        <v>9615</v>
      </c>
      <c r="NEE4" s="44" t="s">
        <v>9616</v>
      </c>
      <c r="NEF4" s="44" t="s">
        <v>9617</v>
      </c>
      <c r="NEG4" s="44" t="s">
        <v>9618</v>
      </c>
      <c r="NEH4" s="44" t="s">
        <v>9619</v>
      </c>
      <c r="NEI4" s="44" t="s">
        <v>9620</v>
      </c>
      <c r="NEJ4" s="44" t="s">
        <v>9621</v>
      </c>
      <c r="NEK4" s="44" t="s">
        <v>9622</v>
      </c>
      <c r="NEL4" s="44" t="s">
        <v>9623</v>
      </c>
      <c r="NEM4" s="44" t="s">
        <v>9624</v>
      </c>
      <c r="NEN4" s="44" t="s">
        <v>9625</v>
      </c>
      <c r="NEO4" s="44" t="s">
        <v>9626</v>
      </c>
      <c r="NEP4" s="44" t="s">
        <v>9627</v>
      </c>
      <c r="NEQ4" s="44" t="s">
        <v>9628</v>
      </c>
      <c r="NER4" s="44" t="s">
        <v>9629</v>
      </c>
      <c r="NES4" s="44" t="s">
        <v>9630</v>
      </c>
      <c r="NET4" s="44" t="s">
        <v>9631</v>
      </c>
      <c r="NEU4" s="44" t="s">
        <v>9632</v>
      </c>
      <c r="NEV4" s="44" t="s">
        <v>9633</v>
      </c>
      <c r="NEW4" s="44" t="s">
        <v>9634</v>
      </c>
      <c r="NEX4" s="44" t="s">
        <v>9635</v>
      </c>
      <c r="NEY4" s="44" t="s">
        <v>9636</v>
      </c>
      <c r="NEZ4" s="44" t="s">
        <v>9637</v>
      </c>
      <c r="NFA4" s="44" t="s">
        <v>9638</v>
      </c>
      <c r="NFB4" s="44" t="s">
        <v>9639</v>
      </c>
      <c r="NFC4" s="44" t="s">
        <v>9640</v>
      </c>
      <c r="NFD4" s="44" t="s">
        <v>9641</v>
      </c>
      <c r="NFE4" s="44" t="s">
        <v>9642</v>
      </c>
      <c r="NFF4" s="44" t="s">
        <v>9643</v>
      </c>
      <c r="NFG4" s="44" t="s">
        <v>9644</v>
      </c>
      <c r="NFH4" s="44" t="s">
        <v>9645</v>
      </c>
      <c r="NFI4" s="44" t="s">
        <v>9646</v>
      </c>
      <c r="NFJ4" s="44" t="s">
        <v>9647</v>
      </c>
      <c r="NFK4" s="44" t="s">
        <v>9648</v>
      </c>
      <c r="NFL4" s="44" t="s">
        <v>9649</v>
      </c>
      <c r="NFM4" s="44" t="s">
        <v>9650</v>
      </c>
      <c r="NFN4" s="44" t="s">
        <v>9651</v>
      </c>
      <c r="NFO4" s="44" t="s">
        <v>9652</v>
      </c>
      <c r="NFP4" s="44" t="s">
        <v>9653</v>
      </c>
      <c r="NFQ4" s="44" t="s">
        <v>9654</v>
      </c>
      <c r="NFR4" s="44" t="s">
        <v>9655</v>
      </c>
      <c r="NFS4" s="44" t="s">
        <v>9656</v>
      </c>
      <c r="NFT4" s="44" t="s">
        <v>9657</v>
      </c>
      <c r="NFU4" s="44" t="s">
        <v>9658</v>
      </c>
      <c r="NFV4" s="44" t="s">
        <v>9659</v>
      </c>
      <c r="NFW4" s="44" t="s">
        <v>9660</v>
      </c>
      <c r="NFX4" s="44" t="s">
        <v>9661</v>
      </c>
      <c r="NFY4" s="44" t="s">
        <v>9662</v>
      </c>
      <c r="NFZ4" s="44" t="s">
        <v>9663</v>
      </c>
      <c r="NGA4" s="44" t="s">
        <v>9664</v>
      </c>
      <c r="NGB4" s="44" t="s">
        <v>9665</v>
      </c>
      <c r="NGC4" s="44" t="s">
        <v>9666</v>
      </c>
      <c r="NGD4" s="44" t="s">
        <v>9667</v>
      </c>
      <c r="NGE4" s="44" t="s">
        <v>9668</v>
      </c>
      <c r="NGF4" s="44" t="s">
        <v>9669</v>
      </c>
      <c r="NGG4" s="44" t="s">
        <v>9670</v>
      </c>
      <c r="NGH4" s="44" t="s">
        <v>9671</v>
      </c>
      <c r="NGI4" s="44" t="s">
        <v>9672</v>
      </c>
      <c r="NGJ4" s="44" t="s">
        <v>9673</v>
      </c>
      <c r="NGK4" s="44" t="s">
        <v>9674</v>
      </c>
      <c r="NGL4" s="44" t="s">
        <v>9675</v>
      </c>
      <c r="NGM4" s="44" t="s">
        <v>9676</v>
      </c>
      <c r="NGN4" s="44" t="s">
        <v>9677</v>
      </c>
      <c r="NGO4" s="44" t="s">
        <v>9678</v>
      </c>
      <c r="NGP4" s="44" t="s">
        <v>9679</v>
      </c>
      <c r="NGQ4" s="44" t="s">
        <v>9680</v>
      </c>
      <c r="NGR4" s="44" t="s">
        <v>9681</v>
      </c>
      <c r="NGS4" s="44" t="s">
        <v>9682</v>
      </c>
      <c r="NGT4" s="44" t="s">
        <v>9683</v>
      </c>
      <c r="NGU4" s="44" t="s">
        <v>9684</v>
      </c>
      <c r="NGV4" s="44" t="s">
        <v>9685</v>
      </c>
      <c r="NGW4" s="44" t="s">
        <v>9686</v>
      </c>
      <c r="NGX4" s="44" t="s">
        <v>9687</v>
      </c>
      <c r="NGY4" s="44" t="s">
        <v>9688</v>
      </c>
      <c r="NGZ4" s="44" t="s">
        <v>9689</v>
      </c>
      <c r="NHA4" s="44" t="s">
        <v>9690</v>
      </c>
      <c r="NHB4" s="44" t="s">
        <v>9691</v>
      </c>
      <c r="NHC4" s="44" t="s">
        <v>9692</v>
      </c>
      <c r="NHD4" s="44" t="s">
        <v>9693</v>
      </c>
      <c r="NHE4" s="44" t="s">
        <v>9694</v>
      </c>
      <c r="NHF4" s="44" t="s">
        <v>9695</v>
      </c>
      <c r="NHG4" s="44" t="s">
        <v>9696</v>
      </c>
      <c r="NHH4" s="44" t="s">
        <v>9697</v>
      </c>
      <c r="NHI4" s="44" t="s">
        <v>9698</v>
      </c>
      <c r="NHJ4" s="44" t="s">
        <v>9699</v>
      </c>
      <c r="NHK4" s="44" t="s">
        <v>9700</v>
      </c>
      <c r="NHL4" s="44" t="s">
        <v>9701</v>
      </c>
      <c r="NHM4" s="44" t="s">
        <v>9702</v>
      </c>
      <c r="NHN4" s="44" t="s">
        <v>9703</v>
      </c>
      <c r="NHO4" s="44" t="s">
        <v>9704</v>
      </c>
      <c r="NHP4" s="44" t="s">
        <v>9705</v>
      </c>
      <c r="NHQ4" s="44" t="s">
        <v>9706</v>
      </c>
      <c r="NHR4" s="44" t="s">
        <v>9707</v>
      </c>
      <c r="NHS4" s="44" t="s">
        <v>9708</v>
      </c>
      <c r="NHT4" s="44" t="s">
        <v>9709</v>
      </c>
      <c r="NHU4" s="44" t="s">
        <v>9710</v>
      </c>
      <c r="NHV4" s="44" t="s">
        <v>9711</v>
      </c>
      <c r="NHW4" s="44" t="s">
        <v>9712</v>
      </c>
      <c r="NHX4" s="44" t="s">
        <v>9713</v>
      </c>
      <c r="NHY4" s="44" t="s">
        <v>9714</v>
      </c>
      <c r="NHZ4" s="44" t="s">
        <v>9715</v>
      </c>
      <c r="NIA4" s="44" t="s">
        <v>9716</v>
      </c>
      <c r="NIB4" s="44" t="s">
        <v>9717</v>
      </c>
      <c r="NIC4" s="44" t="s">
        <v>9718</v>
      </c>
      <c r="NID4" s="44" t="s">
        <v>9719</v>
      </c>
      <c r="NIE4" s="44" t="s">
        <v>9720</v>
      </c>
      <c r="NIF4" s="44" t="s">
        <v>9721</v>
      </c>
      <c r="NIG4" s="44" t="s">
        <v>9722</v>
      </c>
      <c r="NIH4" s="44" t="s">
        <v>9723</v>
      </c>
      <c r="NII4" s="44" t="s">
        <v>9724</v>
      </c>
      <c r="NIJ4" s="44" t="s">
        <v>9725</v>
      </c>
      <c r="NIK4" s="44" t="s">
        <v>9726</v>
      </c>
      <c r="NIL4" s="44" t="s">
        <v>9727</v>
      </c>
      <c r="NIM4" s="44" t="s">
        <v>9728</v>
      </c>
      <c r="NIN4" s="44" t="s">
        <v>9729</v>
      </c>
      <c r="NIO4" s="44" t="s">
        <v>9730</v>
      </c>
      <c r="NIP4" s="44" t="s">
        <v>9731</v>
      </c>
      <c r="NIQ4" s="44" t="s">
        <v>9732</v>
      </c>
      <c r="NIR4" s="44" t="s">
        <v>9733</v>
      </c>
      <c r="NIS4" s="44" t="s">
        <v>9734</v>
      </c>
      <c r="NIT4" s="44" t="s">
        <v>9735</v>
      </c>
      <c r="NIU4" s="44" t="s">
        <v>9736</v>
      </c>
      <c r="NIV4" s="44" t="s">
        <v>9737</v>
      </c>
      <c r="NIW4" s="44" t="s">
        <v>9738</v>
      </c>
      <c r="NIX4" s="44" t="s">
        <v>9739</v>
      </c>
      <c r="NIY4" s="44" t="s">
        <v>9740</v>
      </c>
      <c r="NIZ4" s="44" t="s">
        <v>9741</v>
      </c>
      <c r="NJA4" s="44" t="s">
        <v>9742</v>
      </c>
      <c r="NJB4" s="44" t="s">
        <v>9743</v>
      </c>
      <c r="NJC4" s="44" t="s">
        <v>9744</v>
      </c>
      <c r="NJD4" s="44" t="s">
        <v>9745</v>
      </c>
      <c r="NJE4" s="44" t="s">
        <v>9746</v>
      </c>
      <c r="NJF4" s="44" t="s">
        <v>9747</v>
      </c>
      <c r="NJG4" s="44" t="s">
        <v>9748</v>
      </c>
      <c r="NJH4" s="44" t="s">
        <v>9749</v>
      </c>
      <c r="NJI4" s="44" t="s">
        <v>9750</v>
      </c>
      <c r="NJJ4" s="44" t="s">
        <v>9751</v>
      </c>
      <c r="NJK4" s="44" t="s">
        <v>9752</v>
      </c>
      <c r="NJL4" s="44" t="s">
        <v>9753</v>
      </c>
      <c r="NJM4" s="44" t="s">
        <v>9754</v>
      </c>
      <c r="NJN4" s="44" t="s">
        <v>9755</v>
      </c>
      <c r="NJO4" s="44" t="s">
        <v>9756</v>
      </c>
      <c r="NJP4" s="44" t="s">
        <v>9757</v>
      </c>
      <c r="NJQ4" s="44" t="s">
        <v>9758</v>
      </c>
      <c r="NJR4" s="44" t="s">
        <v>9759</v>
      </c>
      <c r="NJS4" s="44" t="s">
        <v>9760</v>
      </c>
      <c r="NJT4" s="44" t="s">
        <v>9761</v>
      </c>
      <c r="NJU4" s="44" t="s">
        <v>9762</v>
      </c>
      <c r="NJV4" s="44" t="s">
        <v>9763</v>
      </c>
      <c r="NJW4" s="44" t="s">
        <v>9764</v>
      </c>
      <c r="NJX4" s="44" t="s">
        <v>9765</v>
      </c>
      <c r="NJY4" s="44" t="s">
        <v>9766</v>
      </c>
      <c r="NJZ4" s="44" t="s">
        <v>9767</v>
      </c>
      <c r="NKA4" s="44" t="s">
        <v>9768</v>
      </c>
      <c r="NKB4" s="44" t="s">
        <v>9769</v>
      </c>
      <c r="NKC4" s="44" t="s">
        <v>9770</v>
      </c>
      <c r="NKD4" s="44" t="s">
        <v>9771</v>
      </c>
      <c r="NKE4" s="44" t="s">
        <v>9772</v>
      </c>
      <c r="NKF4" s="44" t="s">
        <v>9773</v>
      </c>
      <c r="NKG4" s="44" t="s">
        <v>9774</v>
      </c>
      <c r="NKH4" s="44" t="s">
        <v>9775</v>
      </c>
      <c r="NKI4" s="44" t="s">
        <v>9776</v>
      </c>
      <c r="NKJ4" s="44" t="s">
        <v>9777</v>
      </c>
      <c r="NKK4" s="44" t="s">
        <v>9778</v>
      </c>
      <c r="NKL4" s="44" t="s">
        <v>9779</v>
      </c>
      <c r="NKM4" s="44" t="s">
        <v>9780</v>
      </c>
      <c r="NKN4" s="44" t="s">
        <v>9781</v>
      </c>
      <c r="NKO4" s="44" t="s">
        <v>9782</v>
      </c>
      <c r="NKP4" s="44" t="s">
        <v>9783</v>
      </c>
      <c r="NKQ4" s="44" t="s">
        <v>9784</v>
      </c>
      <c r="NKR4" s="44" t="s">
        <v>9785</v>
      </c>
      <c r="NKS4" s="44" t="s">
        <v>9786</v>
      </c>
      <c r="NKT4" s="44" t="s">
        <v>9787</v>
      </c>
      <c r="NKU4" s="44" t="s">
        <v>9788</v>
      </c>
      <c r="NKV4" s="44" t="s">
        <v>9789</v>
      </c>
      <c r="NKW4" s="44" t="s">
        <v>9790</v>
      </c>
      <c r="NKX4" s="44" t="s">
        <v>9791</v>
      </c>
      <c r="NKY4" s="44" t="s">
        <v>9792</v>
      </c>
      <c r="NKZ4" s="44" t="s">
        <v>9793</v>
      </c>
      <c r="NLA4" s="44" t="s">
        <v>9794</v>
      </c>
      <c r="NLB4" s="44" t="s">
        <v>9795</v>
      </c>
      <c r="NLC4" s="44" t="s">
        <v>9796</v>
      </c>
      <c r="NLD4" s="44" t="s">
        <v>9797</v>
      </c>
      <c r="NLE4" s="44" t="s">
        <v>9798</v>
      </c>
      <c r="NLF4" s="44" t="s">
        <v>9799</v>
      </c>
      <c r="NLG4" s="44" t="s">
        <v>9800</v>
      </c>
      <c r="NLH4" s="44" t="s">
        <v>9801</v>
      </c>
      <c r="NLI4" s="44" t="s">
        <v>9802</v>
      </c>
      <c r="NLJ4" s="44" t="s">
        <v>9803</v>
      </c>
      <c r="NLK4" s="44" t="s">
        <v>9804</v>
      </c>
      <c r="NLL4" s="44" t="s">
        <v>9805</v>
      </c>
      <c r="NLM4" s="44" t="s">
        <v>9806</v>
      </c>
      <c r="NLN4" s="44" t="s">
        <v>9807</v>
      </c>
      <c r="NLO4" s="44" t="s">
        <v>9808</v>
      </c>
      <c r="NLP4" s="44" t="s">
        <v>9809</v>
      </c>
      <c r="NLQ4" s="44" t="s">
        <v>9810</v>
      </c>
      <c r="NLR4" s="44" t="s">
        <v>9811</v>
      </c>
      <c r="NLS4" s="44" t="s">
        <v>9812</v>
      </c>
      <c r="NLT4" s="44" t="s">
        <v>9813</v>
      </c>
      <c r="NLU4" s="44" t="s">
        <v>9814</v>
      </c>
      <c r="NLV4" s="44" t="s">
        <v>9815</v>
      </c>
      <c r="NLW4" s="44" t="s">
        <v>9816</v>
      </c>
      <c r="NLX4" s="44" t="s">
        <v>9817</v>
      </c>
      <c r="NLY4" s="44" t="s">
        <v>9818</v>
      </c>
      <c r="NLZ4" s="44" t="s">
        <v>9819</v>
      </c>
      <c r="NMA4" s="44" t="s">
        <v>9820</v>
      </c>
      <c r="NMB4" s="44" t="s">
        <v>9821</v>
      </c>
      <c r="NMC4" s="44" t="s">
        <v>9822</v>
      </c>
      <c r="NMD4" s="44" t="s">
        <v>9823</v>
      </c>
      <c r="NME4" s="44" t="s">
        <v>9824</v>
      </c>
      <c r="NMF4" s="44" t="s">
        <v>9825</v>
      </c>
      <c r="NMG4" s="44" t="s">
        <v>9826</v>
      </c>
      <c r="NMH4" s="44" t="s">
        <v>9827</v>
      </c>
      <c r="NMI4" s="44" t="s">
        <v>9828</v>
      </c>
      <c r="NMJ4" s="44" t="s">
        <v>9829</v>
      </c>
      <c r="NMK4" s="44" t="s">
        <v>9830</v>
      </c>
      <c r="NML4" s="44" t="s">
        <v>9831</v>
      </c>
      <c r="NMM4" s="44" t="s">
        <v>9832</v>
      </c>
      <c r="NMN4" s="44" t="s">
        <v>9833</v>
      </c>
      <c r="NMO4" s="44" t="s">
        <v>9834</v>
      </c>
      <c r="NMP4" s="44" t="s">
        <v>9835</v>
      </c>
      <c r="NMQ4" s="44" t="s">
        <v>9836</v>
      </c>
      <c r="NMR4" s="44" t="s">
        <v>9837</v>
      </c>
      <c r="NMS4" s="44" t="s">
        <v>9838</v>
      </c>
      <c r="NMT4" s="44" t="s">
        <v>9839</v>
      </c>
      <c r="NMU4" s="44" t="s">
        <v>9840</v>
      </c>
      <c r="NMV4" s="44" t="s">
        <v>9841</v>
      </c>
      <c r="NMW4" s="44" t="s">
        <v>9842</v>
      </c>
      <c r="NMX4" s="44" t="s">
        <v>9843</v>
      </c>
      <c r="NMY4" s="44" t="s">
        <v>9844</v>
      </c>
      <c r="NMZ4" s="44" t="s">
        <v>9845</v>
      </c>
      <c r="NNA4" s="44" t="s">
        <v>9846</v>
      </c>
      <c r="NNB4" s="44" t="s">
        <v>9847</v>
      </c>
      <c r="NNC4" s="44" t="s">
        <v>9848</v>
      </c>
      <c r="NND4" s="44" t="s">
        <v>9849</v>
      </c>
      <c r="NNE4" s="44" t="s">
        <v>9850</v>
      </c>
      <c r="NNF4" s="44" t="s">
        <v>9851</v>
      </c>
      <c r="NNG4" s="44" t="s">
        <v>9852</v>
      </c>
      <c r="NNH4" s="44" t="s">
        <v>9853</v>
      </c>
      <c r="NNI4" s="44" t="s">
        <v>9854</v>
      </c>
      <c r="NNJ4" s="44" t="s">
        <v>9855</v>
      </c>
      <c r="NNK4" s="44" t="s">
        <v>9856</v>
      </c>
      <c r="NNL4" s="44" t="s">
        <v>9857</v>
      </c>
      <c r="NNM4" s="44" t="s">
        <v>9858</v>
      </c>
      <c r="NNN4" s="44" t="s">
        <v>9859</v>
      </c>
      <c r="NNO4" s="44" t="s">
        <v>9860</v>
      </c>
      <c r="NNP4" s="44" t="s">
        <v>9861</v>
      </c>
      <c r="NNQ4" s="44" t="s">
        <v>9862</v>
      </c>
      <c r="NNR4" s="44" t="s">
        <v>9863</v>
      </c>
      <c r="NNS4" s="44" t="s">
        <v>9864</v>
      </c>
      <c r="NNT4" s="44" t="s">
        <v>9865</v>
      </c>
      <c r="NNU4" s="44" t="s">
        <v>9866</v>
      </c>
      <c r="NNV4" s="44" t="s">
        <v>9867</v>
      </c>
      <c r="NNW4" s="44" t="s">
        <v>9868</v>
      </c>
      <c r="NNX4" s="44" t="s">
        <v>9869</v>
      </c>
      <c r="NNY4" s="44" t="s">
        <v>9870</v>
      </c>
      <c r="NNZ4" s="44" t="s">
        <v>9871</v>
      </c>
      <c r="NOA4" s="44" t="s">
        <v>9872</v>
      </c>
      <c r="NOB4" s="44" t="s">
        <v>9873</v>
      </c>
      <c r="NOC4" s="44" t="s">
        <v>9874</v>
      </c>
      <c r="NOD4" s="44" t="s">
        <v>9875</v>
      </c>
      <c r="NOE4" s="44" t="s">
        <v>9876</v>
      </c>
      <c r="NOF4" s="44" t="s">
        <v>9877</v>
      </c>
      <c r="NOG4" s="44" t="s">
        <v>9878</v>
      </c>
      <c r="NOH4" s="44" t="s">
        <v>9879</v>
      </c>
      <c r="NOI4" s="44" t="s">
        <v>9880</v>
      </c>
      <c r="NOJ4" s="44" t="s">
        <v>9881</v>
      </c>
      <c r="NOK4" s="44" t="s">
        <v>9882</v>
      </c>
      <c r="NOL4" s="44" t="s">
        <v>9883</v>
      </c>
      <c r="NOM4" s="44" t="s">
        <v>9884</v>
      </c>
      <c r="NON4" s="44" t="s">
        <v>9885</v>
      </c>
      <c r="NOO4" s="44" t="s">
        <v>9886</v>
      </c>
      <c r="NOP4" s="44" t="s">
        <v>9887</v>
      </c>
      <c r="NOQ4" s="44" t="s">
        <v>9888</v>
      </c>
      <c r="NOR4" s="44" t="s">
        <v>9889</v>
      </c>
      <c r="NOS4" s="44" t="s">
        <v>9890</v>
      </c>
      <c r="NOT4" s="44" t="s">
        <v>9891</v>
      </c>
      <c r="NOU4" s="44" t="s">
        <v>9892</v>
      </c>
      <c r="NOV4" s="44" t="s">
        <v>9893</v>
      </c>
      <c r="NOW4" s="44" t="s">
        <v>9894</v>
      </c>
      <c r="NOX4" s="44" t="s">
        <v>9895</v>
      </c>
      <c r="NOY4" s="44" t="s">
        <v>9896</v>
      </c>
      <c r="NOZ4" s="44" t="s">
        <v>9897</v>
      </c>
      <c r="NPA4" s="44" t="s">
        <v>9898</v>
      </c>
      <c r="NPB4" s="44" t="s">
        <v>9899</v>
      </c>
      <c r="NPC4" s="44" t="s">
        <v>9900</v>
      </c>
      <c r="NPD4" s="44" t="s">
        <v>9901</v>
      </c>
      <c r="NPE4" s="44" t="s">
        <v>9902</v>
      </c>
      <c r="NPF4" s="44" t="s">
        <v>9903</v>
      </c>
      <c r="NPG4" s="44" t="s">
        <v>9904</v>
      </c>
      <c r="NPH4" s="44" t="s">
        <v>9905</v>
      </c>
      <c r="NPI4" s="44" t="s">
        <v>9906</v>
      </c>
      <c r="NPJ4" s="44" t="s">
        <v>9907</v>
      </c>
      <c r="NPK4" s="44" t="s">
        <v>9908</v>
      </c>
      <c r="NPL4" s="44" t="s">
        <v>9909</v>
      </c>
      <c r="NPM4" s="44" t="s">
        <v>9910</v>
      </c>
      <c r="NPN4" s="44" t="s">
        <v>9911</v>
      </c>
      <c r="NPO4" s="44" t="s">
        <v>9912</v>
      </c>
      <c r="NPP4" s="44" t="s">
        <v>9913</v>
      </c>
      <c r="NPQ4" s="44" t="s">
        <v>9914</v>
      </c>
      <c r="NPR4" s="44" t="s">
        <v>9915</v>
      </c>
      <c r="NPS4" s="44" t="s">
        <v>9916</v>
      </c>
      <c r="NPT4" s="44" t="s">
        <v>9917</v>
      </c>
      <c r="NPU4" s="44" t="s">
        <v>9918</v>
      </c>
      <c r="NPV4" s="44" t="s">
        <v>9919</v>
      </c>
      <c r="NPW4" s="44" t="s">
        <v>9920</v>
      </c>
      <c r="NPX4" s="44" t="s">
        <v>9921</v>
      </c>
      <c r="NPY4" s="44" t="s">
        <v>9922</v>
      </c>
      <c r="NPZ4" s="44" t="s">
        <v>9923</v>
      </c>
      <c r="NQA4" s="44" t="s">
        <v>9924</v>
      </c>
      <c r="NQB4" s="44" t="s">
        <v>9925</v>
      </c>
      <c r="NQC4" s="44" t="s">
        <v>9926</v>
      </c>
      <c r="NQD4" s="44" t="s">
        <v>9927</v>
      </c>
      <c r="NQE4" s="44" t="s">
        <v>9928</v>
      </c>
      <c r="NQF4" s="44" t="s">
        <v>9929</v>
      </c>
      <c r="NQG4" s="44" t="s">
        <v>9930</v>
      </c>
      <c r="NQH4" s="44" t="s">
        <v>9931</v>
      </c>
      <c r="NQI4" s="44" t="s">
        <v>9932</v>
      </c>
      <c r="NQJ4" s="44" t="s">
        <v>9933</v>
      </c>
      <c r="NQK4" s="44" t="s">
        <v>9934</v>
      </c>
      <c r="NQL4" s="44" t="s">
        <v>9935</v>
      </c>
      <c r="NQM4" s="44" t="s">
        <v>9936</v>
      </c>
      <c r="NQN4" s="44" t="s">
        <v>9937</v>
      </c>
      <c r="NQO4" s="44" t="s">
        <v>9938</v>
      </c>
      <c r="NQP4" s="44" t="s">
        <v>9939</v>
      </c>
      <c r="NQQ4" s="44" t="s">
        <v>9940</v>
      </c>
      <c r="NQR4" s="44" t="s">
        <v>9941</v>
      </c>
      <c r="NQS4" s="44" t="s">
        <v>9942</v>
      </c>
      <c r="NQT4" s="44" t="s">
        <v>9943</v>
      </c>
      <c r="NQU4" s="44" t="s">
        <v>9944</v>
      </c>
      <c r="NQV4" s="44" t="s">
        <v>9945</v>
      </c>
      <c r="NQW4" s="44" t="s">
        <v>9946</v>
      </c>
      <c r="NQX4" s="44" t="s">
        <v>9947</v>
      </c>
      <c r="NQY4" s="44" t="s">
        <v>9948</v>
      </c>
      <c r="NQZ4" s="44" t="s">
        <v>9949</v>
      </c>
      <c r="NRA4" s="44" t="s">
        <v>9950</v>
      </c>
      <c r="NRB4" s="44" t="s">
        <v>9951</v>
      </c>
      <c r="NRC4" s="44" t="s">
        <v>9952</v>
      </c>
      <c r="NRD4" s="44" t="s">
        <v>9953</v>
      </c>
      <c r="NRE4" s="44" t="s">
        <v>9954</v>
      </c>
      <c r="NRF4" s="44" t="s">
        <v>9955</v>
      </c>
      <c r="NRG4" s="44" t="s">
        <v>9956</v>
      </c>
      <c r="NRH4" s="44" t="s">
        <v>9957</v>
      </c>
      <c r="NRI4" s="44" t="s">
        <v>9958</v>
      </c>
      <c r="NRJ4" s="44" t="s">
        <v>9959</v>
      </c>
      <c r="NRK4" s="44" t="s">
        <v>9960</v>
      </c>
      <c r="NRL4" s="44" t="s">
        <v>9961</v>
      </c>
      <c r="NRM4" s="44" t="s">
        <v>9962</v>
      </c>
      <c r="NRN4" s="44" t="s">
        <v>9963</v>
      </c>
      <c r="NRO4" s="44" t="s">
        <v>9964</v>
      </c>
      <c r="NRP4" s="44" t="s">
        <v>9965</v>
      </c>
      <c r="NRQ4" s="44" t="s">
        <v>9966</v>
      </c>
      <c r="NRR4" s="44" t="s">
        <v>9967</v>
      </c>
      <c r="NRS4" s="44" t="s">
        <v>9968</v>
      </c>
      <c r="NRT4" s="44" t="s">
        <v>9969</v>
      </c>
      <c r="NRU4" s="44" t="s">
        <v>9970</v>
      </c>
      <c r="NRV4" s="44" t="s">
        <v>9971</v>
      </c>
      <c r="NRW4" s="44" t="s">
        <v>9972</v>
      </c>
      <c r="NRX4" s="44" t="s">
        <v>9973</v>
      </c>
      <c r="NRY4" s="44" t="s">
        <v>9974</v>
      </c>
      <c r="NRZ4" s="44" t="s">
        <v>9975</v>
      </c>
      <c r="NSA4" s="44" t="s">
        <v>9976</v>
      </c>
      <c r="NSB4" s="44" t="s">
        <v>9977</v>
      </c>
      <c r="NSC4" s="44" t="s">
        <v>9978</v>
      </c>
      <c r="NSD4" s="44" t="s">
        <v>9979</v>
      </c>
      <c r="NSE4" s="44" t="s">
        <v>9980</v>
      </c>
      <c r="NSF4" s="44" t="s">
        <v>9981</v>
      </c>
      <c r="NSG4" s="44" t="s">
        <v>9982</v>
      </c>
      <c r="NSH4" s="44" t="s">
        <v>9983</v>
      </c>
      <c r="NSI4" s="44" t="s">
        <v>9984</v>
      </c>
      <c r="NSJ4" s="44" t="s">
        <v>9985</v>
      </c>
      <c r="NSK4" s="44" t="s">
        <v>9986</v>
      </c>
      <c r="NSL4" s="44" t="s">
        <v>9987</v>
      </c>
      <c r="NSM4" s="44" t="s">
        <v>9988</v>
      </c>
      <c r="NSN4" s="44" t="s">
        <v>9989</v>
      </c>
      <c r="NSO4" s="44" t="s">
        <v>9990</v>
      </c>
      <c r="NSP4" s="44" t="s">
        <v>9991</v>
      </c>
      <c r="NSQ4" s="44" t="s">
        <v>9992</v>
      </c>
      <c r="NSR4" s="44" t="s">
        <v>9993</v>
      </c>
      <c r="NSS4" s="44" t="s">
        <v>9994</v>
      </c>
      <c r="NST4" s="44" t="s">
        <v>9995</v>
      </c>
      <c r="NSU4" s="44" t="s">
        <v>9996</v>
      </c>
      <c r="NSV4" s="44" t="s">
        <v>9997</v>
      </c>
      <c r="NSW4" s="44" t="s">
        <v>9998</v>
      </c>
      <c r="NSX4" s="44" t="s">
        <v>9999</v>
      </c>
      <c r="NSY4" s="44" t="s">
        <v>10000</v>
      </c>
      <c r="NSZ4" s="44" t="s">
        <v>10001</v>
      </c>
      <c r="NTA4" s="44" t="s">
        <v>10002</v>
      </c>
      <c r="NTB4" s="44" t="s">
        <v>10003</v>
      </c>
      <c r="NTC4" s="44" t="s">
        <v>10004</v>
      </c>
      <c r="NTD4" s="44" t="s">
        <v>10005</v>
      </c>
      <c r="NTE4" s="44" t="s">
        <v>10006</v>
      </c>
      <c r="NTF4" s="44" t="s">
        <v>10007</v>
      </c>
      <c r="NTG4" s="44" t="s">
        <v>10008</v>
      </c>
      <c r="NTH4" s="44" t="s">
        <v>10009</v>
      </c>
      <c r="NTI4" s="44" t="s">
        <v>10010</v>
      </c>
      <c r="NTJ4" s="44" t="s">
        <v>10011</v>
      </c>
      <c r="NTK4" s="44" t="s">
        <v>10012</v>
      </c>
      <c r="NTL4" s="44" t="s">
        <v>10013</v>
      </c>
      <c r="NTM4" s="44" t="s">
        <v>10014</v>
      </c>
      <c r="NTN4" s="44" t="s">
        <v>10015</v>
      </c>
      <c r="NTO4" s="44" t="s">
        <v>10016</v>
      </c>
      <c r="NTP4" s="44" t="s">
        <v>10017</v>
      </c>
      <c r="NTQ4" s="44" t="s">
        <v>10018</v>
      </c>
      <c r="NTR4" s="44" t="s">
        <v>10019</v>
      </c>
      <c r="NTS4" s="44" t="s">
        <v>10020</v>
      </c>
      <c r="NTT4" s="44" t="s">
        <v>10021</v>
      </c>
      <c r="NTU4" s="44" t="s">
        <v>10022</v>
      </c>
      <c r="NTV4" s="44" t="s">
        <v>10023</v>
      </c>
      <c r="NTW4" s="44" t="s">
        <v>10024</v>
      </c>
      <c r="NTX4" s="44" t="s">
        <v>10025</v>
      </c>
      <c r="NTY4" s="44" t="s">
        <v>10026</v>
      </c>
      <c r="NTZ4" s="44" t="s">
        <v>10027</v>
      </c>
      <c r="NUA4" s="44" t="s">
        <v>10028</v>
      </c>
      <c r="NUB4" s="44" t="s">
        <v>10029</v>
      </c>
      <c r="NUC4" s="44" t="s">
        <v>10030</v>
      </c>
      <c r="NUD4" s="44" t="s">
        <v>10031</v>
      </c>
      <c r="NUE4" s="44" t="s">
        <v>10032</v>
      </c>
      <c r="NUF4" s="44" t="s">
        <v>10033</v>
      </c>
      <c r="NUG4" s="44" t="s">
        <v>10034</v>
      </c>
      <c r="NUH4" s="44" t="s">
        <v>10035</v>
      </c>
      <c r="NUI4" s="44" t="s">
        <v>10036</v>
      </c>
      <c r="NUJ4" s="44" t="s">
        <v>10037</v>
      </c>
      <c r="NUK4" s="44" t="s">
        <v>10038</v>
      </c>
      <c r="NUL4" s="44" t="s">
        <v>10039</v>
      </c>
      <c r="NUM4" s="44" t="s">
        <v>10040</v>
      </c>
      <c r="NUN4" s="44" t="s">
        <v>10041</v>
      </c>
      <c r="NUO4" s="44" t="s">
        <v>10042</v>
      </c>
      <c r="NUP4" s="44" t="s">
        <v>10043</v>
      </c>
      <c r="NUQ4" s="44" t="s">
        <v>10044</v>
      </c>
      <c r="NUR4" s="44" t="s">
        <v>10045</v>
      </c>
      <c r="NUS4" s="44" t="s">
        <v>10046</v>
      </c>
      <c r="NUT4" s="44" t="s">
        <v>10047</v>
      </c>
      <c r="NUU4" s="44" t="s">
        <v>10048</v>
      </c>
      <c r="NUV4" s="44" t="s">
        <v>10049</v>
      </c>
      <c r="NUW4" s="44" t="s">
        <v>10050</v>
      </c>
      <c r="NUX4" s="44" t="s">
        <v>10051</v>
      </c>
      <c r="NUY4" s="44" t="s">
        <v>10052</v>
      </c>
      <c r="NUZ4" s="44" t="s">
        <v>10053</v>
      </c>
      <c r="NVA4" s="44" t="s">
        <v>10054</v>
      </c>
      <c r="NVB4" s="44" t="s">
        <v>10055</v>
      </c>
      <c r="NVC4" s="44" t="s">
        <v>10056</v>
      </c>
      <c r="NVD4" s="44" t="s">
        <v>10057</v>
      </c>
      <c r="NVE4" s="44" t="s">
        <v>10058</v>
      </c>
      <c r="NVF4" s="44" t="s">
        <v>10059</v>
      </c>
      <c r="NVG4" s="44" t="s">
        <v>10060</v>
      </c>
      <c r="NVH4" s="44" t="s">
        <v>10061</v>
      </c>
      <c r="NVI4" s="44" t="s">
        <v>10062</v>
      </c>
      <c r="NVJ4" s="44" t="s">
        <v>10063</v>
      </c>
      <c r="NVK4" s="44" t="s">
        <v>10064</v>
      </c>
      <c r="NVL4" s="44" t="s">
        <v>10065</v>
      </c>
      <c r="NVM4" s="44" t="s">
        <v>10066</v>
      </c>
      <c r="NVN4" s="44" t="s">
        <v>10067</v>
      </c>
      <c r="NVO4" s="44" t="s">
        <v>10068</v>
      </c>
      <c r="NVP4" s="44" t="s">
        <v>10069</v>
      </c>
      <c r="NVQ4" s="44" t="s">
        <v>10070</v>
      </c>
      <c r="NVR4" s="44" t="s">
        <v>10071</v>
      </c>
      <c r="NVS4" s="44" t="s">
        <v>10072</v>
      </c>
      <c r="NVT4" s="44" t="s">
        <v>10073</v>
      </c>
      <c r="NVU4" s="44" t="s">
        <v>10074</v>
      </c>
      <c r="NVV4" s="44" t="s">
        <v>10075</v>
      </c>
      <c r="NVW4" s="44" t="s">
        <v>10076</v>
      </c>
      <c r="NVX4" s="44" t="s">
        <v>10077</v>
      </c>
      <c r="NVY4" s="44" t="s">
        <v>10078</v>
      </c>
      <c r="NVZ4" s="44" t="s">
        <v>10079</v>
      </c>
      <c r="NWA4" s="44" t="s">
        <v>10080</v>
      </c>
      <c r="NWB4" s="44" t="s">
        <v>10081</v>
      </c>
      <c r="NWC4" s="44" t="s">
        <v>10082</v>
      </c>
      <c r="NWD4" s="44" t="s">
        <v>10083</v>
      </c>
      <c r="NWE4" s="44" t="s">
        <v>10084</v>
      </c>
      <c r="NWF4" s="44" t="s">
        <v>10085</v>
      </c>
      <c r="NWG4" s="44" t="s">
        <v>10086</v>
      </c>
      <c r="NWH4" s="44" t="s">
        <v>10087</v>
      </c>
      <c r="NWI4" s="44" t="s">
        <v>10088</v>
      </c>
      <c r="NWJ4" s="44" t="s">
        <v>10089</v>
      </c>
      <c r="NWK4" s="44" t="s">
        <v>10090</v>
      </c>
      <c r="NWL4" s="44" t="s">
        <v>10091</v>
      </c>
      <c r="NWM4" s="44" t="s">
        <v>10092</v>
      </c>
      <c r="NWN4" s="44" t="s">
        <v>10093</v>
      </c>
      <c r="NWO4" s="44" t="s">
        <v>10094</v>
      </c>
      <c r="NWP4" s="44" t="s">
        <v>10095</v>
      </c>
      <c r="NWQ4" s="44" t="s">
        <v>10096</v>
      </c>
      <c r="NWR4" s="44" t="s">
        <v>10097</v>
      </c>
      <c r="NWS4" s="44" t="s">
        <v>10098</v>
      </c>
      <c r="NWT4" s="44" t="s">
        <v>10099</v>
      </c>
      <c r="NWU4" s="44" t="s">
        <v>10100</v>
      </c>
      <c r="NWV4" s="44" t="s">
        <v>10101</v>
      </c>
      <c r="NWW4" s="44" t="s">
        <v>10102</v>
      </c>
      <c r="NWX4" s="44" t="s">
        <v>10103</v>
      </c>
      <c r="NWY4" s="44" t="s">
        <v>10104</v>
      </c>
      <c r="NWZ4" s="44" t="s">
        <v>10105</v>
      </c>
      <c r="NXA4" s="44" t="s">
        <v>10106</v>
      </c>
      <c r="NXB4" s="44" t="s">
        <v>10107</v>
      </c>
      <c r="NXC4" s="44" t="s">
        <v>10108</v>
      </c>
      <c r="NXD4" s="44" t="s">
        <v>10109</v>
      </c>
      <c r="NXE4" s="44" t="s">
        <v>10110</v>
      </c>
      <c r="NXF4" s="44" t="s">
        <v>10111</v>
      </c>
      <c r="NXG4" s="44" t="s">
        <v>10112</v>
      </c>
      <c r="NXH4" s="44" t="s">
        <v>10113</v>
      </c>
      <c r="NXI4" s="44" t="s">
        <v>10114</v>
      </c>
      <c r="NXJ4" s="44" t="s">
        <v>10115</v>
      </c>
      <c r="NXK4" s="44" t="s">
        <v>10116</v>
      </c>
      <c r="NXL4" s="44" t="s">
        <v>10117</v>
      </c>
      <c r="NXM4" s="44" t="s">
        <v>10118</v>
      </c>
      <c r="NXN4" s="44" t="s">
        <v>10119</v>
      </c>
      <c r="NXO4" s="44" t="s">
        <v>10120</v>
      </c>
      <c r="NXP4" s="44" t="s">
        <v>10121</v>
      </c>
      <c r="NXQ4" s="44" t="s">
        <v>10122</v>
      </c>
      <c r="NXR4" s="44" t="s">
        <v>10123</v>
      </c>
      <c r="NXS4" s="44" t="s">
        <v>10124</v>
      </c>
      <c r="NXT4" s="44" t="s">
        <v>10125</v>
      </c>
      <c r="NXU4" s="44" t="s">
        <v>10126</v>
      </c>
      <c r="NXV4" s="44" t="s">
        <v>10127</v>
      </c>
      <c r="NXW4" s="44" t="s">
        <v>10128</v>
      </c>
      <c r="NXX4" s="44" t="s">
        <v>10129</v>
      </c>
      <c r="NXY4" s="44" t="s">
        <v>10130</v>
      </c>
      <c r="NXZ4" s="44" t="s">
        <v>10131</v>
      </c>
      <c r="NYA4" s="44" t="s">
        <v>10132</v>
      </c>
      <c r="NYB4" s="44" t="s">
        <v>10133</v>
      </c>
      <c r="NYC4" s="44" t="s">
        <v>10134</v>
      </c>
      <c r="NYD4" s="44" t="s">
        <v>10135</v>
      </c>
      <c r="NYE4" s="44" t="s">
        <v>10136</v>
      </c>
      <c r="NYF4" s="44" t="s">
        <v>10137</v>
      </c>
      <c r="NYG4" s="44" t="s">
        <v>10138</v>
      </c>
      <c r="NYH4" s="44" t="s">
        <v>10139</v>
      </c>
      <c r="NYI4" s="44" t="s">
        <v>10140</v>
      </c>
      <c r="NYJ4" s="44" t="s">
        <v>10141</v>
      </c>
      <c r="NYK4" s="44" t="s">
        <v>10142</v>
      </c>
      <c r="NYL4" s="44" t="s">
        <v>10143</v>
      </c>
      <c r="NYM4" s="44" t="s">
        <v>10144</v>
      </c>
      <c r="NYN4" s="44" t="s">
        <v>10145</v>
      </c>
      <c r="NYO4" s="44" t="s">
        <v>10146</v>
      </c>
      <c r="NYP4" s="44" t="s">
        <v>10147</v>
      </c>
      <c r="NYQ4" s="44" t="s">
        <v>10148</v>
      </c>
      <c r="NYR4" s="44" t="s">
        <v>10149</v>
      </c>
      <c r="NYS4" s="44" t="s">
        <v>10150</v>
      </c>
      <c r="NYT4" s="44" t="s">
        <v>10151</v>
      </c>
      <c r="NYU4" s="44" t="s">
        <v>10152</v>
      </c>
      <c r="NYV4" s="44" t="s">
        <v>10153</v>
      </c>
      <c r="NYW4" s="44" t="s">
        <v>10154</v>
      </c>
      <c r="NYX4" s="44" t="s">
        <v>10155</v>
      </c>
      <c r="NYY4" s="44" t="s">
        <v>10156</v>
      </c>
      <c r="NYZ4" s="44" t="s">
        <v>10157</v>
      </c>
      <c r="NZA4" s="44" t="s">
        <v>10158</v>
      </c>
      <c r="NZB4" s="44" t="s">
        <v>10159</v>
      </c>
      <c r="NZC4" s="44" t="s">
        <v>10160</v>
      </c>
      <c r="NZD4" s="44" t="s">
        <v>10161</v>
      </c>
      <c r="NZE4" s="44" t="s">
        <v>10162</v>
      </c>
      <c r="NZF4" s="44" t="s">
        <v>10163</v>
      </c>
      <c r="NZG4" s="44" t="s">
        <v>10164</v>
      </c>
      <c r="NZH4" s="44" t="s">
        <v>10165</v>
      </c>
      <c r="NZI4" s="44" t="s">
        <v>10166</v>
      </c>
      <c r="NZJ4" s="44" t="s">
        <v>10167</v>
      </c>
      <c r="NZK4" s="44" t="s">
        <v>10168</v>
      </c>
      <c r="NZL4" s="44" t="s">
        <v>10169</v>
      </c>
      <c r="NZM4" s="44" t="s">
        <v>10170</v>
      </c>
      <c r="NZN4" s="44" t="s">
        <v>10171</v>
      </c>
      <c r="NZO4" s="44" t="s">
        <v>10172</v>
      </c>
      <c r="NZP4" s="44" t="s">
        <v>10173</v>
      </c>
      <c r="NZQ4" s="44" t="s">
        <v>10174</v>
      </c>
      <c r="NZR4" s="44" t="s">
        <v>10175</v>
      </c>
      <c r="NZS4" s="44" t="s">
        <v>10176</v>
      </c>
      <c r="NZT4" s="44" t="s">
        <v>10177</v>
      </c>
      <c r="NZU4" s="44" t="s">
        <v>10178</v>
      </c>
      <c r="NZV4" s="44" t="s">
        <v>10179</v>
      </c>
      <c r="NZW4" s="44" t="s">
        <v>10180</v>
      </c>
      <c r="NZX4" s="44" t="s">
        <v>10181</v>
      </c>
      <c r="NZY4" s="44" t="s">
        <v>10182</v>
      </c>
      <c r="NZZ4" s="44" t="s">
        <v>10183</v>
      </c>
      <c r="OAA4" s="44" t="s">
        <v>10184</v>
      </c>
      <c r="OAB4" s="44" t="s">
        <v>10185</v>
      </c>
      <c r="OAC4" s="44" t="s">
        <v>10186</v>
      </c>
      <c r="OAD4" s="44" t="s">
        <v>10187</v>
      </c>
      <c r="OAE4" s="44" t="s">
        <v>10188</v>
      </c>
      <c r="OAF4" s="44" t="s">
        <v>10189</v>
      </c>
      <c r="OAG4" s="44" t="s">
        <v>10190</v>
      </c>
      <c r="OAH4" s="44" t="s">
        <v>10191</v>
      </c>
      <c r="OAI4" s="44" t="s">
        <v>10192</v>
      </c>
      <c r="OAJ4" s="44" t="s">
        <v>10193</v>
      </c>
      <c r="OAK4" s="44" t="s">
        <v>10194</v>
      </c>
      <c r="OAL4" s="44" t="s">
        <v>10195</v>
      </c>
      <c r="OAM4" s="44" t="s">
        <v>10196</v>
      </c>
      <c r="OAN4" s="44" t="s">
        <v>10197</v>
      </c>
      <c r="OAO4" s="44" t="s">
        <v>10198</v>
      </c>
      <c r="OAP4" s="44" t="s">
        <v>10199</v>
      </c>
      <c r="OAQ4" s="44" t="s">
        <v>10200</v>
      </c>
      <c r="OAR4" s="44" t="s">
        <v>10201</v>
      </c>
      <c r="OAS4" s="44" t="s">
        <v>10202</v>
      </c>
      <c r="OAT4" s="44" t="s">
        <v>10203</v>
      </c>
      <c r="OAU4" s="44" t="s">
        <v>10204</v>
      </c>
      <c r="OAV4" s="44" t="s">
        <v>10205</v>
      </c>
      <c r="OAW4" s="44" t="s">
        <v>10206</v>
      </c>
      <c r="OAX4" s="44" t="s">
        <v>10207</v>
      </c>
      <c r="OAY4" s="44" t="s">
        <v>10208</v>
      </c>
      <c r="OAZ4" s="44" t="s">
        <v>10209</v>
      </c>
      <c r="OBA4" s="44" t="s">
        <v>10210</v>
      </c>
      <c r="OBB4" s="44" t="s">
        <v>10211</v>
      </c>
      <c r="OBC4" s="44" t="s">
        <v>10212</v>
      </c>
      <c r="OBD4" s="44" t="s">
        <v>10213</v>
      </c>
      <c r="OBE4" s="44" t="s">
        <v>10214</v>
      </c>
      <c r="OBF4" s="44" t="s">
        <v>10215</v>
      </c>
      <c r="OBG4" s="44" t="s">
        <v>10216</v>
      </c>
      <c r="OBH4" s="44" t="s">
        <v>10217</v>
      </c>
      <c r="OBI4" s="44" t="s">
        <v>10218</v>
      </c>
      <c r="OBJ4" s="44" t="s">
        <v>10219</v>
      </c>
      <c r="OBK4" s="44" t="s">
        <v>10220</v>
      </c>
      <c r="OBL4" s="44" t="s">
        <v>10221</v>
      </c>
      <c r="OBM4" s="44" t="s">
        <v>10222</v>
      </c>
      <c r="OBN4" s="44" t="s">
        <v>10223</v>
      </c>
      <c r="OBO4" s="44" t="s">
        <v>10224</v>
      </c>
      <c r="OBP4" s="44" t="s">
        <v>10225</v>
      </c>
      <c r="OBQ4" s="44" t="s">
        <v>10226</v>
      </c>
      <c r="OBR4" s="44" t="s">
        <v>10227</v>
      </c>
      <c r="OBS4" s="44" t="s">
        <v>10228</v>
      </c>
      <c r="OBT4" s="44" t="s">
        <v>10229</v>
      </c>
      <c r="OBU4" s="44" t="s">
        <v>10230</v>
      </c>
      <c r="OBV4" s="44" t="s">
        <v>10231</v>
      </c>
      <c r="OBW4" s="44" t="s">
        <v>10232</v>
      </c>
      <c r="OBX4" s="44" t="s">
        <v>10233</v>
      </c>
      <c r="OBY4" s="44" t="s">
        <v>10234</v>
      </c>
      <c r="OBZ4" s="44" t="s">
        <v>10235</v>
      </c>
      <c r="OCA4" s="44" t="s">
        <v>10236</v>
      </c>
      <c r="OCB4" s="44" t="s">
        <v>10237</v>
      </c>
      <c r="OCC4" s="44" t="s">
        <v>10238</v>
      </c>
      <c r="OCD4" s="44" t="s">
        <v>10239</v>
      </c>
      <c r="OCE4" s="44" t="s">
        <v>10240</v>
      </c>
      <c r="OCF4" s="44" t="s">
        <v>10241</v>
      </c>
      <c r="OCG4" s="44" t="s">
        <v>10242</v>
      </c>
      <c r="OCH4" s="44" t="s">
        <v>10243</v>
      </c>
      <c r="OCI4" s="44" t="s">
        <v>10244</v>
      </c>
      <c r="OCJ4" s="44" t="s">
        <v>10245</v>
      </c>
      <c r="OCK4" s="44" t="s">
        <v>10246</v>
      </c>
      <c r="OCL4" s="44" t="s">
        <v>10247</v>
      </c>
      <c r="OCM4" s="44" t="s">
        <v>10248</v>
      </c>
      <c r="OCN4" s="44" t="s">
        <v>10249</v>
      </c>
      <c r="OCO4" s="44" t="s">
        <v>10250</v>
      </c>
      <c r="OCP4" s="44" t="s">
        <v>10251</v>
      </c>
      <c r="OCQ4" s="44" t="s">
        <v>10252</v>
      </c>
      <c r="OCR4" s="44" t="s">
        <v>10253</v>
      </c>
      <c r="OCS4" s="44" t="s">
        <v>10254</v>
      </c>
      <c r="OCT4" s="44" t="s">
        <v>10255</v>
      </c>
      <c r="OCU4" s="44" t="s">
        <v>10256</v>
      </c>
      <c r="OCV4" s="44" t="s">
        <v>10257</v>
      </c>
      <c r="OCW4" s="44" t="s">
        <v>10258</v>
      </c>
      <c r="OCX4" s="44" t="s">
        <v>10259</v>
      </c>
      <c r="OCY4" s="44" t="s">
        <v>10260</v>
      </c>
      <c r="OCZ4" s="44" t="s">
        <v>10261</v>
      </c>
      <c r="ODA4" s="44" t="s">
        <v>10262</v>
      </c>
      <c r="ODB4" s="44" t="s">
        <v>10263</v>
      </c>
      <c r="ODC4" s="44" t="s">
        <v>10264</v>
      </c>
      <c r="ODD4" s="44" t="s">
        <v>10265</v>
      </c>
      <c r="ODE4" s="44" t="s">
        <v>10266</v>
      </c>
      <c r="ODF4" s="44" t="s">
        <v>10267</v>
      </c>
      <c r="ODG4" s="44" t="s">
        <v>10268</v>
      </c>
      <c r="ODH4" s="44" t="s">
        <v>10269</v>
      </c>
      <c r="ODI4" s="44" t="s">
        <v>10270</v>
      </c>
      <c r="ODJ4" s="44" t="s">
        <v>10271</v>
      </c>
      <c r="ODK4" s="44" t="s">
        <v>10272</v>
      </c>
      <c r="ODL4" s="44" t="s">
        <v>10273</v>
      </c>
      <c r="ODM4" s="44" t="s">
        <v>10274</v>
      </c>
      <c r="ODN4" s="44" t="s">
        <v>10275</v>
      </c>
      <c r="ODO4" s="44" t="s">
        <v>10276</v>
      </c>
      <c r="ODP4" s="44" t="s">
        <v>10277</v>
      </c>
      <c r="ODQ4" s="44" t="s">
        <v>10278</v>
      </c>
      <c r="ODR4" s="44" t="s">
        <v>10279</v>
      </c>
      <c r="ODS4" s="44" t="s">
        <v>10280</v>
      </c>
      <c r="ODT4" s="44" t="s">
        <v>10281</v>
      </c>
      <c r="ODU4" s="44" t="s">
        <v>10282</v>
      </c>
      <c r="ODV4" s="44" t="s">
        <v>10283</v>
      </c>
      <c r="ODW4" s="44" t="s">
        <v>10284</v>
      </c>
      <c r="ODX4" s="44" t="s">
        <v>10285</v>
      </c>
      <c r="ODY4" s="44" t="s">
        <v>10286</v>
      </c>
      <c r="ODZ4" s="44" t="s">
        <v>10287</v>
      </c>
      <c r="OEA4" s="44" t="s">
        <v>10288</v>
      </c>
      <c r="OEB4" s="44" t="s">
        <v>10289</v>
      </c>
      <c r="OEC4" s="44" t="s">
        <v>10290</v>
      </c>
      <c r="OED4" s="44" t="s">
        <v>10291</v>
      </c>
      <c r="OEE4" s="44" t="s">
        <v>10292</v>
      </c>
      <c r="OEF4" s="44" t="s">
        <v>10293</v>
      </c>
      <c r="OEG4" s="44" t="s">
        <v>10294</v>
      </c>
      <c r="OEH4" s="44" t="s">
        <v>10295</v>
      </c>
      <c r="OEI4" s="44" t="s">
        <v>10296</v>
      </c>
      <c r="OEJ4" s="44" t="s">
        <v>10297</v>
      </c>
      <c r="OEK4" s="44" t="s">
        <v>10298</v>
      </c>
      <c r="OEL4" s="44" t="s">
        <v>10299</v>
      </c>
      <c r="OEM4" s="44" t="s">
        <v>10300</v>
      </c>
      <c r="OEN4" s="44" t="s">
        <v>10301</v>
      </c>
      <c r="OEO4" s="44" t="s">
        <v>10302</v>
      </c>
      <c r="OEP4" s="44" t="s">
        <v>10303</v>
      </c>
      <c r="OEQ4" s="44" t="s">
        <v>10304</v>
      </c>
      <c r="OER4" s="44" t="s">
        <v>10305</v>
      </c>
      <c r="OES4" s="44" t="s">
        <v>10306</v>
      </c>
      <c r="OET4" s="44" t="s">
        <v>10307</v>
      </c>
      <c r="OEU4" s="44" t="s">
        <v>10308</v>
      </c>
      <c r="OEV4" s="44" t="s">
        <v>10309</v>
      </c>
      <c r="OEW4" s="44" t="s">
        <v>10310</v>
      </c>
      <c r="OEX4" s="44" t="s">
        <v>10311</v>
      </c>
      <c r="OEY4" s="44" t="s">
        <v>10312</v>
      </c>
      <c r="OEZ4" s="44" t="s">
        <v>10313</v>
      </c>
      <c r="OFA4" s="44" t="s">
        <v>10314</v>
      </c>
      <c r="OFB4" s="44" t="s">
        <v>10315</v>
      </c>
      <c r="OFC4" s="44" t="s">
        <v>10316</v>
      </c>
      <c r="OFD4" s="44" t="s">
        <v>10317</v>
      </c>
      <c r="OFE4" s="44" t="s">
        <v>10318</v>
      </c>
      <c r="OFF4" s="44" t="s">
        <v>10319</v>
      </c>
      <c r="OFG4" s="44" t="s">
        <v>10320</v>
      </c>
      <c r="OFH4" s="44" t="s">
        <v>10321</v>
      </c>
      <c r="OFI4" s="44" t="s">
        <v>10322</v>
      </c>
      <c r="OFJ4" s="44" t="s">
        <v>10323</v>
      </c>
      <c r="OFK4" s="44" t="s">
        <v>10324</v>
      </c>
      <c r="OFL4" s="44" t="s">
        <v>10325</v>
      </c>
      <c r="OFM4" s="44" t="s">
        <v>10326</v>
      </c>
      <c r="OFN4" s="44" t="s">
        <v>10327</v>
      </c>
      <c r="OFO4" s="44" t="s">
        <v>10328</v>
      </c>
      <c r="OFP4" s="44" t="s">
        <v>10329</v>
      </c>
      <c r="OFQ4" s="44" t="s">
        <v>10330</v>
      </c>
      <c r="OFR4" s="44" t="s">
        <v>10331</v>
      </c>
      <c r="OFS4" s="44" t="s">
        <v>10332</v>
      </c>
      <c r="OFT4" s="44" t="s">
        <v>10333</v>
      </c>
      <c r="OFU4" s="44" t="s">
        <v>10334</v>
      </c>
      <c r="OFV4" s="44" t="s">
        <v>10335</v>
      </c>
      <c r="OFW4" s="44" t="s">
        <v>10336</v>
      </c>
      <c r="OFX4" s="44" t="s">
        <v>10337</v>
      </c>
      <c r="OFY4" s="44" t="s">
        <v>10338</v>
      </c>
      <c r="OFZ4" s="44" t="s">
        <v>10339</v>
      </c>
      <c r="OGA4" s="44" t="s">
        <v>10340</v>
      </c>
      <c r="OGB4" s="44" t="s">
        <v>10341</v>
      </c>
      <c r="OGC4" s="44" t="s">
        <v>10342</v>
      </c>
      <c r="OGD4" s="44" t="s">
        <v>10343</v>
      </c>
      <c r="OGE4" s="44" t="s">
        <v>10344</v>
      </c>
      <c r="OGF4" s="44" t="s">
        <v>10345</v>
      </c>
      <c r="OGG4" s="44" t="s">
        <v>10346</v>
      </c>
      <c r="OGH4" s="44" t="s">
        <v>10347</v>
      </c>
      <c r="OGI4" s="44" t="s">
        <v>10348</v>
      </c>
      <c r="OGJ4" s="44" t="s">
        <v>10349</v>
      </c>
      <c r="OGK4" s="44" t="s">
        <v>10350</v>
      </c>
      <c r="OGL4" s="44" t="s">
        <v>10351</v>
      </c>
      <c r="OGM4" s="44" t="s">
        <v>10352</v>
      </c>
      <c r="OGN4" s="44" t="s">
        <v>10353</v>
      </c>
      <c r="OGO4" s="44" t="s">
        <v>10354</v>
      </c>
      <c r="OGP4" s="44" t="s">
        <v>10355</v>
      </c>
      <c r="OGQ4" s="44" t="s">
        <v>10356</v>
      </c>
      <c r="OGR4" s="44" t="s">
        <v>10357</v>
      </c>
      <c r="OGS4" s="44" t="s">
        <v>10358</v>
      </c>
      <c r="OGT4" s="44" t="s">
        <v>10359</v>
      </c>
      <c r="OGU4" s="44" t="s">
        <v>10360</v>
      </c>
      <c r="OGV4" s="44" t="s">
        <v>10361</v>
      </c>
      <c r="OGW4" s="44" t="s">
        <v>10362</v>
      </c>
      <c r="OGX4" s="44" t="s">
        <v>10363</v>
      </c>
      <c r="OGY4" s="44" t="s">
        <v>10364</v>
      </c>
      <c r="OGZ4" s="44" t="s">
        <v>10365</v>
      </c>
      <c r="OHA4" s="44" t="s">
        <v>10366</v>
      </c>
      <c r="OHB4" s="44" t="s">
        <v>10367</v>
      </c>
      <c r="OHC4" s="44" t="s">
        <v>10368</v>
      </c>
      <c r="OHD4" s="44" t="s">
        <v>10369</v>
      </c>
      <c r="OHE4" s="44" t="s">
        <v>10370</v>
      </c>
      <c r="OHF4" s="44" t="s">
        <v>10371</v>
      </c>
      <c r="OHG4" s="44" t="s">
        <v>10372</v>
      </c>
      <c r="OHH4" s="44" t="s">
        <v>10373</v>
      </c>
      <c r="OHI4" s="44" t="s">
        <v>10374</v>
      </c>
      <c r="OHJ4" s="44" t="s">
        <v>10375</v>
      </c>
      <c r="OHK4" s="44" t="s">
        <v>10376</v>
      </c>
      <c r="OHL4" s="44" t="s">
        <v>10377</v>
      </c>
      <c r="OHM4" s="44" t="s">
        <v>10378</v>
      </c>
      <c r="OHN4" s="44" t="s">
        <v>10379</v>
      </c>
      <c r="OHO4" s="44" t="s">
        <v>10380</v>
      </c>
      <c r="OHP4" s="44" t="s">
        <v>10381</v>
      </c>
      <c r="OHQ4" s="44" t="s">
        <v>10382</v>
      </c>
      <c r="OHR4" s="44" t="s">
        <v>10383</v>
      </c>
      <c r="OHS4" s="44" t="s">
        <v>10384</v>
      </c>
      <c r="OHT4" s="44" t="s">
        <v>10385</v>
      </c>
      <c r="OHU4" s="44" t="s">
        <v>10386</v>
      </c>
      <c r="OHV4" s="44" t="s">
        <v>10387</v>
      </c>
      <c r="OHW4" s="44" t="s">
        <v>10388</v>
      </c>
      <c r="OHX4" s="44" t="s">
        <v>10389</v>
      </c>
      <c r="OHY4" s="44" t="s">
        <v>10390</v>
      </c>
      <c r="OHZ4" s="44" t="s">
        <v>10391</v>
      </c>
      <c r="OIA4" s="44" t="s">
        <v>10392</v>
      </c>
      <c r="OIB4" s="44" t="s">
        <v>10393</v>
      </c>
      <c r="OIC4" s="44" t="s">
        <v>10394</v>
      </c>
      <c r="OID4" s="44" t="s">
        <v>10395</v>
      </c>
      <c r="OIE4" s="44" t="s">
        <v>10396</v>
      </c>
      <c r="OIF4" s="44" t="s">
        <v>10397</v>
      </c>
      <c r="OIG4" s="44" t="s">
        <v>10398</v>
      </c>
      <c r="OIH4" s="44" t="s">
        <v>10399</v>
      </c>
      <c r="OII4" s="44" t="s">
        <v>10400</v>
      </c>
      <c r="OIJ4" s="44" t="s">
        <v>10401</v>
      </c>
      <c r="OIK4" s="44" t="s">
        <v>10402</v>
      </c>
      <c r="OIL4" s="44" t="s">
        <v>10403</v>
      </c>
      <c r="OIM4" s="44" t="s">
        <v>10404</v>
      </c>
      <c r="OIN4" s="44" t="s">
        <v>10405</v>
      </c>
      <c r="OIO4" s="44" t="s">
        <v>10406</v>
      </c>
      <c r="OIP4" s="44" t="s">
        <v>10407</v>
      </c>
      <c r="OIQ4" s="44" t="s">
        <v>10408</v>
      </c>
      <c r="OIR4" s="44" t="s">
        <v>10409</v>
      </c>
      <c r="OIS4" s="44" t="s">
        <v>10410</v>
      </c>
      <c r="OIT4" s="44" t="s">
        <v>10411</v>
      </c>
      <c r="OIU4" s="44" t="s">
        <v>10412</v>
      </c>
      <c r="OIV4" s="44" t="s">
        <v>10413</v>
      </c>
      <c r="OIW4" s="44" t="s">
        <v>10414</v>
      </c>
      <c r="OIX4" s="44" t="s">
        <v>10415</v>
      </c>
      <c r="OIY4" s="44" t="s">
        <v>10416</v>
      </c>
      <c r="OIZ4" s="44" t="s">
        <v>10417</v>
      </c>
      <c r="OJA4" s="44" t="s">
        <v>10418</v>
      </c>
      <c r="OJB4" s="44" t="s">
        <v>10419</v>
      </c>
      <c r="OJC4" s="44" t="s">
        <v>10420</v>
      </c>
      <c r="OJD4" s="44" t="s">
        <v>10421</v>
      </c>
      <c r="OJE4" s="44" t="s">
        <v>10422</v>
      </c>
      <c r="OJF4" s="44" t="s">
        <v>10423</v>
      </c>
      <c r="OJG4" s="44" t="s">
        <v>10424</v>
      </c>
      <c r="OJH4" s="44" t="s">
        <v>10425</v>
      </c>
      <c r="OJI4" s="44" t="s">
        <v>10426</v>
      </c>
      <c r="OJJ4" s="44" t="s">
        <v>10427</v>
      </c>
      <c r="OJK4" s="44" t="s">
        <v>10428</v>
      </c>
      <c r="OJL4" s="44" t="s">
        <v>10429</v>
      </c>
      <c r="OJM4" s="44" t="s">
        <v>10430</v>
      </c>
      <c r="OJN4" s="44" t="s">
        <v>10431</v>
      </c>
      <c r="OJO4" s="44" t="s">
        <v>10432</v>
      </c>
      <c r="OJP4" s="44" t="s">
        <v>10433</v>
      </c>
      <c r="OJQ4" s="44" t="s">
        <v>10434</v>
      </c>
      <c r="OJR4" s="44" t="s">
        <v>10435</v>
      </c>
      <c r="OJS4" s="44" t="s">
        <v>10436</v>
      </c>
      <c r="OJT4" s="44" t="s">
        <v>10437</v>
      </c>
      <c r="OJU4" s="44" t="s">
        <v>10438</v>
      </c>
      <c r="OJV4" s="44" t="s">
        <v>10439</v>
      </c>
      <c r="OJW4" s="44" t="s">
        <v>10440</v>
      </c>
      <c r="OJX4" s="44" t="s">
        <v>10441</v>
      </c>
      <c r="OJY4" s="44" t="s">
        <v>10442</v>
      </c>
      <c r="OJZ4" s="44" t="s">
        <v>10443</v>
      </c>
      <c r="OKA4" s="44" t="s">
        <v>10444</v>
      </c>
      <c r="OKB4" s="44" t="s">
        <v>10445</v>
      </c>
      <c r="OKC4" s="44" t="s">
        <v>10446</v>
      </c>
      <c r="OKD4" s="44" t="s">
        <v>10447</v>
      </c>
      <c r="OKE4" s="44" t="s">
        <v>10448</v>
      </c>
      <c r="OKF4" s="44" t="s">
        <v>10449</v>
      </c>
      <c r="OKG4" s="44" t="s">
        <v>10450</v>
      </c>
      <c r="OKH4" s="44" t="s">
        <v>10451</v>
      </c>
      <c r="OKI4" s="44" t="s">
        <v>10452</v>
      </c>
      <c r="OKJ4" s="44" t="s">
        <v>10453</v>
      </c>
      <c r="OKK4" s="44" t="s">
        <v>10454</v>
      </c>
      <c r="OKL4" s="44" t="s">
        <v>10455</v>
      </c>
      <c r="OKM4" s="44" t="s">
        <v>10456</v>
      </c>
      <c r="OKN4" s="44" t="s">
        <v>10457</v>
      </c>
      <c r="OKO4" s="44" t="s">
        <v>10458</v>
      </c>
      <c r="OKP4" s="44" t="s">
        <v>10459</v>
      </c>
      <c r="OKQ4" s="44" t="s">
        <v>10460</v>
      </c>
      <c r="OKR4" s="44" t="s">
        <v>10461</v>
      </c>
      <c r="OKS4" s="44" t="s">
        <v>10462</v>
      </c>
      <c r="OKT4" s="44" t="s">
        <v>10463</v>
      </c>
      <c r="OKU4" s="44" t="s">
        <v>10464</v>
      </c>
      <c r="OKV4" s="44" t="s">
        <v>10465</v>
      </c>
      <c r="OKW4" s="44" t="s">
        <v>10466</v>
      </c>
      <c r="OKX4" s="44" t="s">
        <v>10467</v>
      </c>
      <c r="OKY4" s="44" t="s">
        <v>10468</v>
      </c>
      <c r="OKZ4" s="44" t="s">
        <v>10469</v>
      </c>
      <c r="OLA4" s="44" t="s">
        <v>10470</v>
      </c>
      <c r="OLB4" s="44" t="s">
        <v>10471</v>
      </c>
      <c r="OLC4" s="44" t="s">
        <v>10472</v>
      </c>
      <c r="OLD4" s="44" t="s">
        <v>10473</v>
      </c>
      <c r="OLE4" s="44" t="s">
        <v>10474</v>
      </c>
      <c r="OLF4" s="44" t="s">
        <v>10475</v>
      </c>
      <c r="OLG4" s="44" t="s">
        <v>10476</v>
      </c>
      <c r="OLH4" s="44" t="s">
        <v>10477</v>
      </c>
      <c r="OLI4" s="44" t="s">
        <v>10478</v>
      </c>
      <c r="OLJ4" s="44" t="s">
        <v>10479</v>
      </c>
      <c r="OLK4" s="44" t="s">
        <v>10480</v>
      </c>
      <c r="OLL4" s="44" t="s">
        <v>10481</v>
      </c>
      <c r="OLM4" s="44" t="s">
        <v>10482</v>
      </c>
      <c r="OLN4" s="44" t="s">
        <v>10483</v>
      </c>
      <c r="OLO4" s="44" t="s">
        <v>10484</v>
      </c>
      <c r="OLP4" s="44" t="s">
        <v>10485</v>
      </c>
      <c r="OLQ4" s="44" t="s">
        <v>10486</v>
      </c>
      <c r="OLR4" s="44" t="s">
        <v>10487</v>
      </c>
      <c r="OLS4" s="44" t="s">
        <v>10488</v>
      </c>
      <c r="OLT4" s="44" t="s">
        <v>10489</v>
      </c>
      <c r="OLU4" s="44" t="s">
        <v>10490</v>
      </c>
      <c r="OLV4" s="44" t="s">
        <v>10491</v>
      </c>
      <c r="OLW4" s="44" t="s">
        <v>10492</v>
      </c>
      <c r="OLX4" s="44" t="s">
        <v>10493</v>
      </c>
      <c r="OLY4" s="44" t="s">
        <v>10494</v>
      </c>
      <c r="OLZ4" s="44" t="s">
        <v>10495</v>
      </c>
      <c r="OMA4" s="44" t="s">
        <v>10496</v>
      </c>
      <c r="OMB4" s="44" t="s">
        <v>10497</v>
      </c>
      <c r="OMC4" s="44" t="s">
        <v>10498</v>
      </c>
      <c r="OMD4" s="44" t="s">
        <v>10499</v>
      </c>
      <c r="OME4" s="44" t="s">
        <v>10500</v>
      </c>
      <c r="OMF4" s="44" t="s">
        <v>10501</v>
      </c>
      <c r="OMG4" s="44" t="s">
        <v>10502</v>
      </c>
      <c r="OMH4" s="44" t="s">
        <v>10503</v>
      </c>
      <c r="OMI4" s="44" t="s">
        <v>10504</v>
      </c>
      <c r="OMJ4" s="44" t="s">
        <v>10505</v>
      </c>
      <c r="OMK4" s="44" t="s">
        <v>10506</v>
      </c>
      <c r="OML4" s="44" t="s">
        <v>10507</v>
      </c>
      <c r="OMM4" s="44" t="s">
        <v>10508</v>
      </c>
      <c r="OMN4" s="44" t="s">
        <v>10509</v>
      </c>
      <c r="OMO4" s="44" t="s">
        <v>10510</v>
      </c>
      <c r="OMP4" s="44" t="s">
        <v>10511</v>
      </c>
      <c r="OMQ4" s="44" t="s">
        <v>10512</v>
      </c>
      <c r="OMR4" s="44" t="s">
        <v>10513</v>
      </c>
      <c r="OMS4" s="44" t="s">
        <v>10514</v>
      </c>
      <c r="OMT4" s="44" t="s">
        <v>10515</v>
      </c>
      <c r="OMU4" s="44" t="s">
        <v>10516</v>
      </c>
      <c r="OMV4" s="44" t="s">
        <v>10517</v>
      </c>
      <c r="OMW4" s="44" t="s">
        <v>10518</v>
      </c>
      <c r="OMX4" s="44" t="s">
        <v>10519</v>
      </c>
      <c r="OMY4" s="44" t="s">
        <v>10520</v>
      </c>
      <c r="OMZ4" s="44" t="s">
        <v>10521</v>
      </c>
      <c r="ONA4" s="44" t="s">
        <v>10522</v>
      </c>
      <c r="ONB4" s="44" t="s">
        <v>10523</v>
      </c>
      <c r="ONC4" s="44" t="s">
        <v>10524</v>
      </c>
      <c r="OND4" s="44" t="s">
        <v>10525</v>
      </c>
      <c r="ONE4" s="44" t="s">
        <v>10526</v>
      </c>
      <c r="ONF4" s="44" t="s">
        <v>10527</v>
      </c>
      <c r="ONG4" s="44" t="s">
        <v>10528</v>
      </c>
      <c r="ONH4" s="44" t="s">
        <v>10529</v>
      </c>
      <c r="ONI4" s="44" t="s">
        <v>10530</v>
      </c>
      <c r="ONJ4" s="44" t="s">
        <v>10531</v>
      </c>
      <c r="ONK4" s="44" t="s">
        <v>10532</v>
      </c>
      <c r="ONL4" s="44" t="s">
        <v>10533</v>
      </c>
      <c r="ONM4" s="44" t="s">
        <v>10534</v>
      </c>
      <c r="ONN4" s="44" t="s">
        <v>10535</v>
      </c>
      <c r="ONO4" s="44" t="s">
        <v>10536</v>
      </c>
      <c r="ONP4" s="44" t="s">
        <v>10537</v>
      </c>
      <c r="ONQ4" s="44" t="s">
        <v>10538</v>
      </c>
      <c r="ONR4" s="44" t="s">
        <v>10539</v>
      </c>
      <c r="ONS4" s="44" t="s">
        <v>10540</v>
      </c>
      <c r="ONT4" s="44" t="s">
        <v>10541</v>
      </c>
      <c r="ONU4" s="44" t="s">
        <v>10542</v>
      </c>
      <c r="ONV4" s="44" t="s">
        <v>10543</v>
      </c>
      <c r="ONW4" s="44" t="s">
        <v>10544</v>
      </c>
      <c r="ONX4" s="44" t="s">
        <v>10545</v>
      </c>
      <c r="ONY4" s="44" t="s">
        <v>10546</v>
      </c>
      <c r="ONZ4" s="44" t="s">
        <v>10547</v>
      </c>
      <c r="OOA4" s="44" t="s">
        <v>10548</v>
      </c>
      <c r="OOB4" s="44" t="s">
        <v>10549</v>
      </c>
      <c r="OOC4" s="44" t="s">
        <v>10550</v>
      </c>
      <c r="OOD4" s="44" t="s">
        <v>10551</v>
      </c>
      <c r="OOE4" s="44" t="s">
        <v>10552</v>
      </c>
      <c r="OOF4" s="44" t="s">
        <v>10553</v>
      </c>
      <c r="OOG4" s="44" t="s">
        <v>10554</v>
      </c>
      <c r="OOH4" s="44" t="s">
        <v>10555</v>
      </c>
      <c r="OOI4" s="44" t="s">
        <v>10556</v>
      </c>
      <c r="OOJ4" s="44" t="s">
        <v>10557</v>
      </c>
      <c r="OOK4" s="44" t="s">
        <v>10558</v>
      </c>
      <c r="OOL4" s="44" t="s">
        <v>10559</v>
      </c>
      <c r="OOM4" s="44" t="s">
        <v>10560</v>
      </c>
      <c r="OON4" s="44" t="s">
        <v>10561</v>
      </c>
      <c r="OOO4" s="44" t="s">
        <v>10562</v>
      </c>
      <c r="OOP4" s="44" t="s">
        <v>10563</v>
      </c>
      <c r="OOQ4" s="44" t="s">
        <v>10564</v>
      </c>
      <c r="OOR4" s="44" t="s">
        <v>10565</v>
      </c>
      <c r="OOS4" s="44" t="s">
        <v>10566</v>
      </c>
      <c r="OOT4" s="44" t="s">
        <v>10567</v>
      </c>
      <c r="OOU4" s="44" t="s">
        <v>10568</v>
      </c>
      <c r="OOV4" s="44" t="s">
        <v>10569</v>
      </c>
      <c r="OOW4" s="44" t="s">
        <v>10570</v>
      </c>
      <c r="OOX4" s="44" t="s">
        <v>10571</v>
      </c>
      <c r="OOY4" s="44" t="s">
        <v>10572</v>
      </c>
      <c r="OOZ4" s="44" t="s">
        <v>10573</v>
      </c>
      <c r="OPA4" s="44" t="s">
        <v>10574</v>
      </c>
      <c r="OPB4" s="44" t="s">
        <v>10575</v>
      </c>
      <c r="OPC4" s="44" t="s">
        <v>10576</v>
      </c>
      <c r="OPD4" s="44" t="s">
        <v>10577</v>
      </c>
      <c r="OPE4" s="44" t="s">
        <v>10578</v>
      </c>
      <c r="OPF4" s="44" t="s">
        <v>10579</v>
      </c>
      <c r="OPG4" s="44" t="s">
        <v>10580</v>
      </c>
      <c r="OPH4" s="44" t="s">
        <v>10581</v>
      </c>
      <c r="OPI4" s="44" t="s">
        <v>10582</v>
      </c>
      <c r="OPJ4" s="44" t="s">
        <v>10583</v>
      </c>
      <c r="OPK4" s="44" t="s">
        <v>10584</v>
      </c>
      <c r="OPL4" s="44" t="s">
        <v>10585</v>
      </c>
      <c r="OPM4" s="44" t="s">
        <v>10586</v>
      </c>
      <c r="OPN4" s="44" t="s">
        <v>10587</v>
      </c>
      <c r="OPO4" s="44" t="s">
        <v>10588</v>
      </c>
      <c r="OPP4" s="44" t="s">
        <v>10589</v>
      </c>
      <c r="OPQ4" s="44" t="s">
        <v>10590</v>
      </c>
      <c r="OPR4" s="44" t="s">
        <v>10591</v>
      </c>
      <c r="OPS4" s="44" t="s">
        <v>10592</v>
      </c>
      <c r="OPT4" s="44" t="s">
        <v>10593</v>
      </c>
      <c r="OPU4" s="44" t="s">
        <v>10594</v>
      </c>
      <c r="OPV4" s="44" t="s">
        <v>10595</v>
      </c>
      <c r="OPW4" s="44" t="s">
        <v>10596</v>
      </c>
      <c r="OPX4" s="44" t="s">
        <v>10597</v>
      </c>
      <c r="OPY4" s="44" t="s">
        <v>10598</v>
      </c>
      <c r="OPZ4" s="44" t="s">
        <v>10599</v>
      </c>
      <c r="OQA4" s="44" t="s">
        <v>10600</v>
      </c>
      <c r="OQB4" s="44" t="s">
        <v>10601</v>
      </c>
      <c r="OQC4" s="44" t="s">
        <v>10602</v>
      </c>
      <c r="OQD4" s="44" t="s">
        <v>10603</v>
      </c>
      <c r="OQE4" s="44" t="s">
        <v>10604</v>
      </c>
      <c r="OQF4" s="44" t="s">
        <v>10605</v>
      </c>
      <c r="OQG4" s="44" t="s">
        <v>10606</v>
      </c>
      <c r="OQH4" s="44" t="s">
        <v>10607</v>
      </c>
      <c r="OQI4" s="44" t="s">
        <v>10608</v>
      </c>
      <c r="OQJ4" s="44" t="s">
        <v>10609</v>
      </c>
      <c r="OQK4" s="44" t="s">
        <v>10610</v>
      </c>
      <c r="OQL4" s="44" t="s">
        <v>10611</v>
      </c>
      <c r="OQM4" s="44" t="s">
        <v>10612</v>
      </c>
      <c r="OQN4" s="44" t="s">
        <v>10613</v>
      </c>
      <c r="OQO4" s="44" t="s">
        <v>10614</v>
      </c>
      <c r="OQP4" s="44" t="s">
        <v>10615</v>
      </c>
      <c r="OQQ4" s="44" t="s">
        <v>10616</v>
      </c>
      <c r="OQR4" s="44" t="s">
        <v>10617</v>
      </c>
      <c r="OQS4" s="44" t="s">
        <v>10618</v>
      </c>
      <c r="OQT4" s="44" t="s">
        <v>10619</v>
      </c>
      <c r="OQU4" s="44" t="s">
        <v>10620</v>
      </c>
      <c r="OQV4" s="44" t="s">
        <v>10621</v>
      </c>
      <c r="OQW4" s="44" t="s">
        <v>10622</v>
      </c>
      <c r="OQX4" s="44" t="s">
        <v>10623</v>
      </c>
      <c r="OQY4" s="44" t="s">
        <v>10624</v>
      </c>
      <c r="OQZ4" s="44" t="s">
        <v>10625</v>
      </c>
      <c r="ORA4" s="44" t="s">
        <v>10626</v>
      </c>
      <c r="ORB4" s="44" t="s">
        <v>10627</v>
      </c>
      <c r="ORC4" s="44" t="s">
        <v>10628</v>
      </c>
      <c r="ORD4" s="44" t="s">
        <v>10629</v>
      </c>
      <c r="ORE4" s="44" t="s">
        <v>10630</v>
      </c>
      <c r="ORF4" s="44" t="s">
        <v>10631</v>
      </c>
      <c r="ORG4" s="44" t="s">
        <v>10632</v>
      </c>
      <c r="ORH4" s="44" t="s">
        <v>10633</v>
      </c>
      <c r="ORI4" s="44" t="s">
        <v>10634</v>
      </c>
      <c r="ORJ4" s="44" t="s">
        <v>10635</v>
      </c>
      <c r="ORK4" s="44" t="s">
        <v>10636</v>
      </c>
      <c r="ORL4" s="44" t="s">
        <v>10637</v>
      </c>
      <c r="ORM4" s="44" t="s">
        <v>10638</v>
      </c>
      <c r="ORN4" s="44" t="s">
        <v>10639</v>
      </c>
      <c r="ORO4" s="44" t="s">
        <v>10640</v>
      </c>
      <c r="ORP4" s="44" t="s">
        <v>10641</v>
      </c>
      <c r="ORQ4" s="44" t="s">
        <v>10642</v>
      </c>
      <c r="ORR4" s="44" t="s">
        <v>10643</v>
      </c>
      <c r="ORS4" s="44" t="s">
        <v>10644</v>
      </c>
      <c r="ORT4" s="44" t="s">
        <v>10645</v>
      </c>
      <c r="ORU4" s="44" t="s">
        <v>10646</v>
      </c>
      <c r="ORV4" s="44" t="s">
        <v>10647</v>
      </c>
      <c r="ORW4" s="44" t="s">
        <v>10648</v>
      </c>
      <c r="ORX4" s="44" t="s">
        <v>10649</v>
      </c>
      <c r="ORY4" s="44" t="s">
        <v>10650</v>
      </c>
      <c r="ORZ4" s="44" t="s">
        <v>10651</v>
      </c>
      <c r="OSA4" s="44" t="s">
        <v>10652</v>
      </c>
      <c r="OSB4" s="44" t="s">
        <v>10653</v>
      </c>
      <c r="OSC4" s="44" t="s">
        <v>10654</v>
      </c>
      <c r="OSD4" s="44" t="s">
        <v>10655</v>
      </c>
      <c r="OSE4" s="44" t="s">
        <v>10656</v>
      </c>
      <c r="OSF4" s="44" t="s">
        <v>10657</v>
      </c>
      <c r="OSG4" s="44" t="s">
        <v>10658</v>
      </c>
      <c r="OSH4" s="44" t="s">
        <v>10659</v>
      </c>
      <c r="OSI4" s="44" t="s">
        <v>10660</v>
      </c>
      <c r="OSJ4" s="44" t="s">
        <v>10661</v>
      </c>
      <c r="OSK4" s="44" t="s">
        <v>10662</v>
      </c>
      <c r="OSL4" s="44" t="s">
        <v>10663</v>
      </c>
      <c r="OSM4" s="44" t="s">
        <v>10664</v>
      </c>
      <c r="OSN4" s="44" t="s">
        <v>10665</v>
      </c>
      <c r="OSO4" s="44" t="s">
        <v>10666</v>
      </c>
      <c r="OSP4" s="44" t="s">
        <v>10667</v>
      </c>
      <c r="OSQ4" s="44" t="s">
        <v>10668</v>
      </c>
      <c r="OSR4" s="44" t="s">
        <v>10669</v>
      </c>
      <c r="OSS4" s="44" t="s">
        <v>10670</v>
      </c>
      <c r="OST4" s="44" t="s">
        <v>10671</v>
      </c>
      <c r="OSU4" s="44" t="s">
        <v>10672</v>
      </c>
      <c r="OSV4" s="44" t="s">
        <v>10673</v>
      </c>
      <c r="OSW4" s="44" t="s">
        <v>10674</v>
      </c>
      <c r="OSX4" s="44" t="s">
        <v>10675</v>
      </c>
      <c r="OSY4" s="44" t="s">
        <v>10676</v>
      </c>
      <c r="OSZ4" s="44" t="s">
        <v>10677</v>
      </c>
      <c r="OTA4" s="44" t="s">
        <v>10678</v>
      </c>
      <c r="OTB4" s="44" t="s">
        <v>10679</v>
      </c>
      <c r="OTC4" s="44" t="s">
        <v>10680</v>
      </c>
      <c r="OTD4" s="44" t="s">
        <v>10681</v>
      </c>
      <c r="OTE4" s="44" t="s">
        <v>10682</v>
      </c>
      <c r="OTF4" s="44" t="s">
        <v>10683</v>
      </c>
      <c r="OTG4" s="44" t="s">
        <v>10684</v>
      </c>
      <c r="OTH4" s="44" t="s">
        <v>10685</v>
      </c>
      <c r="OTI4" s="44" t="s">
        <v>10686</v>
      </c>
      <c r="OTJ4" s="44" t="s">
        <v>10687</v>
      </c>
      <c r="OTK4" s="44" t="s">
        <v>10688</v>
      </c>
      <c r="OTL4" s="44" t="s">
        <v>10689</v>
      </c>
      <c r="OTM4" s="44" t="s">
        <v>10690</v>
      </c>
      <c r="OTN4" s="44" t="s">
        <v>10691</v>
      </c>
      <c r="OTO4" s="44" t="s">
        <v>10692</v>
      </c>
      <c r="OTP4" s="44" t="s">
        <v>10693</v>
      </c>
      <c r="OTQ4" s="44" t="s">
        <v>10694</v>
      </c>
      <c r="OTR4" s="44" t="s">
        <v>10695</v>
      </c>
      <c r="OTS4" s="44" t="s">
        <v>10696</v>
      </c>
      <c r="OTT4" s="44" t="s">
        <v>10697</v>
      </c>
      <c r="OTU4" s="44" t="s">
        <v>10698</v>
      </c>
      <c r="OTV4" s="44" t="s">
        <v>10699</v>
      </c>
      <c r="OTW4" s="44" t="s">
        <v>10700</v>
      </c>
      <c r="OTX4" s="44" t="s">
        <v>10701</v>
      </c>
      <c r="OTY4" s="44" t="s">
        <v>10702</v>
      </c>
      <c r="OTZ4" s="44" t="s">
        <v>10703</v>
      </c>
      <c r="OUA4" s="44" t="s">
        <v>10704</v>
      </c>
      <c r="OUB4" s="44" t="s">
        <v>10705</v>
      </c>
      <c r="OUC4" s="44" t="s">
        <v>10706</v>
      </c>
      <c r="OUD4" s="44" t="s">
        <v>10707</v>
      </c>
      <c r="OUE4" s="44" t="s">
        <v>10708</v>
      </c>
      <c r="OUF4" s="44" t="s">
        <v>10709</v>
      </c>
      <c r="OUG4" s="44" t="s">
        <v>10710</v>
      </c>
      <c r="OUH4" s="44" t="s">
        <v>10711</v>
      </c>
      <c r="OUI4" s="44" t="s">
        <v>10712</v>
      </c>
      <c r="OUJ4" s="44" t="s">
        <v>10713</v>
      </c>
      <c r="OUK4" s="44" t="s">
        <v>10714</v>
      </c>
      <c r="OUL4" s="44" t="s">
        <v>10715</v>
      </c>
      <c r="OUM4" s="44" t="s">
        <v>10716</v>
      </c>
      <c r="OUN4" s="44" t="s">
        <v>10717</v>
      </c>
      <c r="OUO4" s="44" t="s">
        <v>10718</v>
      </c>
      <c r="OUP4" s="44" t="s">
        <v>10719</v>
      </c>
      <c r="OUQ4" s="44" t="s">
        <v>10720</v>
      </c>
      <c r="OUR4" s="44" t="s">
        <v>10721</v>
      </c>
      <c r="OUS4" s="44" t="s">
        <v>10722</v>
      </c>
      <c r="OUT4" s="44" t="s">
        <v>10723</v>
      </c>
      <c r="OUU4" s="44" t="s">
        <v>10724</v>
      </c>
      <c r="OUV4" s="44" t="s">
        <v>10725</v>
      </c>
      <c r="OUW4" s="44" t="s">
        <v>10726</v>
      </c>
      <c r="OUX4" s="44" t="s">
        <v>10727</v>
      </c>
      <c r="OUY4" s="44" t="s">
        <v>10728</v>
      </c>
      <c r="OUZ4" s="44" t="s">
        <v>10729</v>
      </c>
      <c r="OVA4" s="44" t="s">
        <v>10730</v>
      </c>
      <c r="OVB4" s="44" t="s">
        <v>10731</v>
      </c>
      <c r="OVC4" s="44" t="s">
        <v>10732</v>
      </c>
      <c r="OVD4" s="44" t="s">
        <v>10733</v>
      </c>
      <c r="OVE4" s="44" t="s">
        <v>10734</v>
      </c>
      <c r="OVF4" s="44" t="s">
        <v>10735</v>
      </c>
      <c r="OVG4" s="44" t="s">
        <v>10736</v>
      </c>
      <c r="OVH4" s="44" t="s">
        <v>10737</v>
      </c>
      <c r="OVI4" s="44" t="s">
        <v>10738</v>
      </c>
      <c r="OVJ4" s="44" t="s">
        <v>10739</v>
      </c>
      <c r="OVK4" s="44" t="s">
        <v>10740</v>
      </c>
      <c r="OVL4" s="44" t="s">
        <v>10741</v>
      </c>
      <c r="OVM4" s="44" t="s">
        <v>10742</v>
      </c>
      <c r="OVN4" s="44" t="s">
        <v>10743</v>
      </c>
      <c r="OVO4" s="44" t="s">
        <v>10744</v>
      </c>
      <c r="OVP4" s="44" t="s">
        <v>10745</v>
      </c>
      <c r="OVQ4" s="44" t="s">
        <v>10746</v>
      </c>
      <c r="OVR4" s="44" t="s">
        <v>10747</v>
      </c>
      <c r="OVS4" s="44" t="s">
        <v>10748</v>
      </c>
      <c r="OVT4" s="44" t="s">
        <v>10749</v>
      </c>
      <c r="OVU4" s="44" t="s">
        <v>10750</v>
      </c>
      <c r="OVV4" s="44" t="s">
        <v>10751</v>
      </c>
      <c r="OVW4" s="44" t="s">
        <v>10752</v>
      </c>
      <c r="OVX4" s="44" t="s">
        <v>10753</v>
      </c>
      <c r="OVY4" s="44" t="s">
        <v>10754</v>
      </c>
      <c r="OVZ4" s="44" t="s">
        <v>10755</v>
      </c>
      <c r="OWA4" s="44" t="s">
        <v>10756</v>
      </c>
      <c r="OWB4" s="44" t="s">
        <v>10757</v>
      </c>
      <c r="OWC4" s="44" t="s">
        <v>10758</v>
      </c>
      <c r="OWD4" s="44" t="s">
        <v>10759</v>
      </c>
      <c r="OWE4" s="44" t="s">
        <v>10760</v>
      </c>
      <c r="OWF4" s="44" t="s">
        <v>10761</v>
      </c>
      <c r="OWG4" s="44" t="s">
        <v>10762</v>
      </c>
      <c r="OWH4" s="44" t="s">
        <v>10763</v>
      </c>
      <c r="OWI4" s="44" t="s">
        <v>10764</v>
      </c>
      <c r="OWJ4" s="44" t="s">
        <v>10765</v>
      </c>
      <c r="OWK4" s="44" t="s">
        <v>10766</v>
      </c>
      <c r="OWL4" s="44" t="s">
        <v>10767</v>
      </c>
      <c r="OWM4" s="44" t="s">
        <v>10768</v>
      </c>
      <c r="OWN4" s="44" t="s">
        <v>10769</v>
      </c>
      <c r="OWO4" s="44" t="s">
        <v>10770</v>
      </c>
      <c r="OWP4" s="44" t="s">
        <v>10771</v>
      </c>
      <c r="OWQ4" s="44" t="s">
        <v>10772</v>
      </c>
      <c r="OWR4" s="44" t="s">
        <v>10773</v>
      </c>
      <c r="OWS4" s="44" t="s">
        <v>10774</v>
      </c>
      <c r="OWT4" s="44" t="s">
        <v>10775</v>
      </c>
      <c r="OWU4" s="44" t="s">
        <v>10776</v>
      </c>
      <c r="OWV4" s="44" t="s">
        <v>10777</v>
      </c>
      <c r="OWW4" s="44" t="s">
        <v>10778</v>
      </c>
      <c r="OWX4" s="44" t="s">
        <v>10779</v>
      </c>
      <c r="OWY4" s="44" t="s">
        <v>10780</v>
      </c>
      <c r="OWZ4" s="44" t="s">
        <v>10781</v>
      </c>
      <c r="OXA4" s="44" t="s">
        <v>10782</v>
      </c>
      <c r="OXB4" s="44" t="s">
        <v>10783</v>
      </c>
      <c r="OXC4" s="44" t="s">
        <v>10784</v>
      </c>
      <c r="OXD4" s="44" t="s">
        <v>10785</v>
      </c>
      <c r="OXE4" s="44" t="s">
        <v>10786</v>
      </c>
      <c r="OXF4" s="44" t="s">
        <v>10787</v>
      </c>
      <c r="OXG4" s="44" t="s">
        <v>10788</v>
      </c>
      <c r="OXH4" s="44" t="s">
        <v>10789</v>
      </c>
      <c r="OXI4" s="44" t="s">
        <v>10790</v>
      </c>
      <c r="OXJ4" s="44" t="s">
        <v>10791</v>
      </c>
      <c r="OXK4" s="44" t="s">
        <v>10792</v>
      </c>
      <c r="OXL4" s="44" t="s">
        <v>10793</v>
      </c>
      <c r="OXM4" s="44" t="s">
        <v>10794</v>
      </c>
      <c r="OXN4" s="44" t="s">
        <v>10795</v>
      </c>
      <c r="OXO4" s="44" t="s">
        <v>10796</v>
      </c>
      <c r="OXP4" s="44" t="s">
        <v>10797</v>
      </c>
      <c r="OXQ4" s="44" t="s">
        <v>10798</v>
      </c>
      <c r="OXR4" s="44" t="s">
        <v>10799</v>
      </c>
      <c r="OXS4" s="44" t="s">
        <v>10800</v>
      </c>
      <c r="OXT4" s="44" t="s">
        <v>10801</v>
      </c>
      <c r="OXU4" s="44" t="s">
        <v>10802</v>
      </c>
      <c r="OXV4" s="44" t="s">
        <v>10803</v>
      </c>
      <c r="OXW4" s="44" t="s">
        <v>10804</v>
      </c>
      <c r="OXX4" s="44" t="s">
        <v>10805</v>
      </c>
      <c r="OXY4" s="44" t="s">
        <v>10806</v>
      </c>
      <c r="OXZ4" s="44" t="s">
        <v>10807</v>
      </c>
      <c r="OYA4" s="44" t="s">
        <v>10808</v>
      </c>
      <c r="OYB4" s="44" t="s">
        <v>10809</v>
      </c>
      <c r="OYC4" s="44" t="s">
        <v>10810</v>
      </c>
      <c r="OYD4" s="44" t="s">
        <v>10811</v>
      </c>
      <c r="OYE4" s="44" t="s">
        <v>10812</v>
      </c>
      <c r="OYF4" s="44" t="s">
        <v>10813</v>
      </c>
      <c r="OYG4" s="44" t="s">
        <v>10814</v>
      </c>
      <c r="OYH4" s="44" t="s">
        <v>10815</v>
      </c>
      <c r="OYI4" s="44" t="s">
        <v>10816</v>
      </c>
      <c r="OYJ4" s="44" t="s">
        <v>10817</v>
      </c>
      <c r="OYK4" s="44" t="s">
        <v>10818</v>
      </c>
      <c r="OYL4" s="44" t="s">
        <v>10819</v>
      </c>
      <c r="OYM4" s="44" t="s">
        <v>10820</v>
      </c>
      <c r="OYN4" s="44" t="s">
        <v>10821</v>
      </c>
      <c r="OYO4" s="44" t="s">
        <v>10822</v>
      </c>
      <c r="OYP4" s="44" t="s">
        <v>10823</v>
      </c>
      <c r="OYQ4" s="44" t="s">
        <v>10824</v>
      </c>
      <c r="OYR4" s="44" t="s">
        <v>10825</v>
      </c>
      <c r="OYS4" s="44" t="s">
        <v>10826</v>
      </c>
      <c r="OYT4" s="44" t="s">
        <v>10827</v>
      </c>
      <c r="OYU4" s="44" t="s">
        <v>10828</v>
      </c>
      <c r="OYV4" s="44" t="s">
        <v>10829</v>
      </c>
      <c r="OYW4" s="44" t="s">
        <v>10830</v>
      </c>
      <c r="OYX4" s="44" t="s">
        <v>10831</v>
      </c>
      <c r="OYY4" s="44" t="s">
        <v>10832</v>
      </c>
      <c r="OYZ4" s="44" t="s">
        <v>10833</v>
      </c>
      <c r="OZA4" s="44" t="s">
        <v>10834</v>
      </c>
      <c r="OZB4" s="44" t="s">
        <v>10835</v>
      </c>
      <c r="OZC4" s="44" t="s">
        <v>10836</v>
      </c>
      <c r="OZD4" s="44" t="s">
        <v>10837</v>
      </c>
      <c r="OZE4" s="44" t="s">
        <v>10838</v>
      </c>
      <c r="OZF4" s="44" t="s">
        <v>10839</v>
      </c>
      <c r="OZG4" s="44" t="s">
        <v>10840</v>
      </c>
      <c r="OZH4" s="44" t="s">
        <v>10841</v>
      </c>
      <c r="OZI4" s="44" t="s">
        <v>10842</v>
      </c>
      <c r="OZJ4" s="44" t="s">
        <v>10843</v>
      </c>
      <c r="OZK4" s="44" t="s">
        <v>10844</v>
      </c>
      <c r="OZL4" s="44" t="s">
        <v>10845</v>
      </c>
      <c r="OZM4" s="44" t="s">
        <v>10846</v>
      </c>
      <c r="OZN4" s="44" t="s">
        <v>10847</v>
      </c>
      <c r="OZO4" s="44" t="s">
        <v>10848</v>
      </c>
      <c r="OZP4" s="44" t="s">
        <v>10849</v>
      </c>
      <c r="OZQ4" s="44" t="s">
        <v>10850</v>
      </c>
      <c r="OZR4" s="44" t="s">
        <v>10851</v>
      </c>
      <c r="OZS4" s="44" t="s">
        <v>10852</v>
      </c>
      <c r="OZT4" s="44" t="s">
        <v>10853</v>
      </c>
      <c r="OZU4" s="44" t="s">
        <v>10854</v>
      </c>
      <c r="OZV4" s="44" t="s">
        <v>10855</v>
      </c>
      <c r="OZW4" s="44" t="s">
        <v>10856</v>
      </c>
      <c r="OZX4" s="44" t="s">
        <v>10857</v>
      </c>
      <c r="OZY4" s="44" t="s">
        <v>10858</v>
      </c>
      <c r="OZZ4" s="44" t="s">
        <v>10859</v>
      </c>
      <c r="PAA4" s="44" t="s">
        <v>10860</v>
      </c>
      <c r="PAB4" s="44" t="s">
        <v>10861</v>
      </c>
      <c r="PAC4" s="44" t="s">
        <v>10862</v>
      </c>
      <c r="PAD4" s="44" t="s">
        <v>10863</v>
      </c>
      <c r="PAE4" s="44" t="s">
        <v>10864</v>
      </c>
      <c r="PAF4" s="44" t="s">
        <v>10865</v>
      </c>
      <c r="PAG4" s="44" t="s">
        <v>10866</v>
      </c>
      <c r="PAH4" s="44" t="s">
        <v>10867</v>
      </c>
      <c r="PAI4" s="44" t="s">
        <v>10868</v>
      </c>
      <c r="PAJ4" s="44" t="s">
        <v>10869</v>
      </c>
      <c r="PAK4" s="44" t="s">
        <v>10870</v>
      </c>
      <c r="PAL4" s="44" t="s">
        <v>10871</v>
      </c>
      <c r="PAM4" s="44" t="s">
        <v>10872</v>
      </c>
      <c r="PAN4" s="44" t="s">
        <v>10873</v>
      </c>
      <c r="PAO4" s="44" t="s">
        <v>10874</v>
      </c>
      <c r="PAP4" s="44" t="s">
        <v>10875</v>
      </c>
      <c r="PAQ4" s="44" t="s">
        <v>10876</v>
      </c>
      <c r="PAR4" s="44" t="s">
        <v>10877</v>
      </c>
      <c r="PAS4" s="44" t="s">
        <v>10878</v>
      </c>
      <c r="PAT4" s="44" t="s">
        <v>10879</v>
      </c>
      <c r="PAU4" s="44" t="s">
        <v>10880</v>
      </c>
      <c r="PAV4" s="44" t="s">
        <v>10881</v>
      </c>
      <c r="PAW4" s="44" t="s">
        <v>10882</v>
      </c>
      <c r="PAX4" s="44" t="s">
        <v>10883</v>
      </c>
      <c r="PAY4" s="44" t="s">
        <v>10884</v>
      </c>
      <c r="PAZ4" s="44" t="s">
        <v>10885</v>
      </c>
      <c r="PBA4" s="44" t="s">
        <v>10886</v>
      </c>
      <c r="PBB4" s="44" t="s">
        <v>10887</v>
      </c>
      <c r="PBC4" s="44" t="s">
        <v>10888</v>
      </c>
      <c r="PBD4" s="44" t="s">
        <v>10889</v>
      </c>
      <c r="PBE4" s="44" t="s">
        <v>10890</v>
      </c>
      <c r="PBF4" s="44" t="s">
        <v>10891</v>
      </c>
      <c r="PBG4" s="44" t="s">
        <v>10892</v>
      </c>
      <c r="PBH4" s="44" t="s">
        <v>10893</v>
      </c>
      <c r="PBI4" s="44" t="s">
        <v>10894</v>
      </c>
      <c r="PBJ4" s="44" t="s">
        <v>10895</v>
      </c>
      <c r="PBK4" s="44" t="s">
        <v>10896</v>
      </c>
      <c r="PBL4" s="44" t="s">
        <v>10897</v>
      </c>
      <c r="PBM4" s="44" t="s">
        <v>10898</v>
      </c>
      <c r="PBN4" s="44" t="s">
        <v>10899</v>
      </c>
      <c r="PBO4" s="44" t="s">
        <v>10900</v>
      </c>
      <c r="PBP4" s="44" t="s">
        <v>10901</v>
      </c>
      <c r="PBQ4" s="44" t="s">
        <v>10902</v>
      </c>
      <c r="PBR4" s="44" t="s">
        <v>10903</v>
      </c>
      <c r="PBS4" s="44" t="s">
        <v>10904</v>
      </c>
      <c r="PBT4" s="44" t="s">
        <v>10905</v>
      </c>
      <c r="PBU4" s="44" t="s">
        <v>10906</v>
      </c>
      <c r="PBV4" s="44" t="s">
        <v>10907</v>
      </c>
      <c r="PBW4" s="44" t="s">
        <v>10908</v>
      </c>
      <c r="PBX4" s="44" t="s">
        <v>10909</v>
      </c>
      <c r="PBY4" s="44" t="s">
        <v>10910</v>
      </c>
      <c r="PBZ4" s="44" t="s">
        <v>10911</v>
      </c>
      <c r="PCA4" s="44" t="s">
        <v>10912</v>
      </c>
      <c r="PCB4" s="44" t="s">
        <v>10913</v>
      </c>
      <c r="PCC4" s="44" t="s">
        <v>10914</v>
      </c>
      <c r="PCD4" s="44" t="s">
        <v>10915</v>
      </c>
      <c r="PCE4" s="44" t="s">
        <v>10916</v>
      </c>
      <c r="PCF4" s="44" t="s">
        <v>10917</v>
      </c>
      <c r="PCG4" s="44" t="s">
        <v>10918</v>
      </c>
      <c r="PCH4" s="44" t="s">
        <v>10919</v>
      </c>
      <c r="PCI4" s="44" t="s">
        <v>10920</v>
      </c>
      <c r="PCJ4" s="44" t="s">
        <v>10921</v>
      </c>
      <c r="PCK4" s="44" t="s">
        <v>10922</v>
      </c>
      <c r="PCL4" s="44" t="s">
        <v>10923</v>
      </c>
      <c r="PCM4" s="44" t="s">
        <v>10924</v>
      </c>
      <c r="PCN4" s="44" t="s">
        <v>10925</v>
      </c>
      <c r="PCO4" s="44" t="s">
        <v>10926</v>
      </c>
      <c r="PCP4" s="44" t="s">
        <v>10927</v>
      </c>
      <c r="PCQ4" s="44" t="s">
        <v>10928</v>
      </c>
      <c r="PCR4" s="44" t="s">
        <v>10929</v>
      </c>
      <c r="PCS4" s="44" t="s">
        <v>10930</v>
      </c>
      <c r="PCT4" s="44" t="s">
        <v>10931</v>
      </c>
      <c r="PCU4" s="44" t="s">
        <v>10932</v>
      </c>
      <c r="PCV4" s="44" t="s">
        <v>10933</v>
      </c>
      <c r="PCW4" s="44" t="s">
        <v>10934</v>
      </c>
      <c r="PCX4" s="44" t="s">
        <v>10935</v>
      </c>
      <c r="PCY4" s="44" t="s">
        <v>10936</v>
      </c>
      <c r="PCZ4" s="44" t="s">
        <v>10937</v>
      </c>
      <c r="PDA4" s="44" t="s">
        <v>10938</v>
      </c>
      <c r="PDB4" s="44" t="s">
        <v>10939</v>
      </c>
      <c r="PDC4" s="44" t="s">
        <v>10940</v>
      </c>
      <c r="PDD4" s="44" t="s">
        <v>10941</v>
      </c>
      <c r="PDE4" s="44" t="s">
        <v>10942</v>
      </c>
      <c r="PDF4" s="44" t="s">
        <v>10943</v>
      </c>
      <c r="PDG4" s="44" t="s">
        <v>10944</v>
      </c>
      <c r="PDH4" s="44" t="s">
        <v>10945</v>
      </c>
      <c r="PDI4" s="44" t="s">
        <v>10946</v>
      </c>
      <c r="PDJ4" s="44" t="s">
        <v>10947</v>
      </c>
      <c r="PDK4" s="44" t="s">
        <v>10948</v>
      </c>
      <c r="PDL4" s="44" t="s">
        <v>10949</v>
      </c>
      <c r="PDM4" s="44" t="s">
        <v>10950</v>
      </c>
      <c r="PDN4" s="44" t="s">
        <v>10951</v>
      </c>
      <c r="PDO4" s="44" t="s">
        <v>10952</v>
      </c>
      <c r="PDP4" s="44" t="s">
        <v>10953</v>
      </c>
      <c r="PDQ4" s="44" t="s">
        <v>10954</v>
      </c>
      <c r="PDR4" s="44" t="s">
        <v>10955</v>
      </c>
      <c r="PDS4" s="44" t="s">
        <v>10956</v>
      </c>
      <c r="PDT4" s="44" t="s">
        <v>10957</v>
      </c>
      <c r="PDU4" s="44" t="s">
        <v>10958</v>
      </c>
      <c r="PDV4" s="44" t="s">
        <v>10959</v>
      </c>
      <c r="PDW4" s="44" t="s">
        <v>10960</v>
      </c>
      <c r="PDX4" s="44" t="s">
        <v>10961</v>
      </c>
      <c r="PDY4" s="44" t="s">
        <v>10962</v>
      </c>
      <c r="PDZ4" s="44" t="s">
        <v>10963</v>
      </c>
      <c r="PEA4" s="44" t="s">
        <v>10964</v>
      </c>
      <c r="PEB4" s="44" t="s">
        <v>10965</v>
      </c>
      <c r="PEC4" s="44" t="s">
        <v>10966</v>
      </c>
      <c r="PED4" s="44" t="s">
        <v>10967</v>
      </c>
      <c r="PEE4" s="44" t="s">
        <v>10968</v>
      </c>
      <c r="PEF4" s="44" t="s">
        <v>10969</v>
      </c>
      <c r="PEG4" s="44" t="s">
        <v>10970</v>
      </c>
      <c r="PEH4" s="44" t="s">
        <v>10971</v>
      </c>
      <c r="PEI4" s="44" t="s">
        <v>10972</v>
      </c>
      <c r="PEJ4" s="44" t="s">
        <v>10973</v>
      </c>
      <c r="PEK4" s="44" t="s">
        <v>10974</v>
      </c>
      <c r="PEL4" s="44" t="s">
        <v>10975</v>
      </c>
      <c r="PEM4" s="44" t="s">
        <v>10976</v>
      </c>
      <c r="PEN4" s="44" t="s">
        <v>10977</v>
      </c>
      <c r="PEO4" s="44" t="s">
        <v>10978</v>
      </c>
      <c r="PEP4" s="44" t="s">
        <v>10979</v>
      </c>
      <c r="PEQ4" s="44" t="s">
        <v>10980</v>
      </c>
      <c r="PER4" s="44" t="s">
        <v>10981</v>
      </c>
      <c r="PES4" s="44" t="s">
        <v>10982</v>
      </c>
      <c r="PET4" s="44" t="s">
        <v>10983</v>
      </c>
      <c r="PEU4" s="44" t="s">
        <v>10984</v>
      </c>
      <c r="PEV4" s="44" t="s">
        <v>10985</v>
      </c>
      <c r="PEW4" s="44" t="s">
        <v>10986</v>
      </c>
      <c r="PEX4" s="44" t="s">
        <v>10987</v>
      </c>
      <c r="PEY4" s="44" t="s">
        <v>10988</v>
      </c>
      <c r="PEZ4" s="44" t="s">
        <v>10989</v>
      </c>
      <c r="PFA4" s="44" t="s">
        <v>10990</v>
      </c>
      <c r="PFB4" s="44" t="s">
        <v>10991</v>
      </c>
      <c r="PFC4" s="44" t="s">
        <v>10992</v>
      </c>
      <c r="PFD4" s="44" t="s">
        <v>10993</v>
      </c>
      <c r="PFE4" s="44" t="s">
        <v>10994</v>
      </c>
      <c r="PFF4" s="44" t="s">
        <v>10995</v>
      </c>
      <c r="PFG4" s="44" t="s">
        <v>10996</v>
      </c>
      <c r="PFH4" s="44" t="s">
        <v>10997</v>
      </c>
      <c r="PFI4" s="44" t="s">
        <v>10998</v>
      </c>
      <c r="PFJ4" s="44" t="s">
        <v>10999</v>
      </c>
      <c r="PFK4" s="44" t="s">
        <v>11000</v>
      </c>
      <c r="PFL4" s="44" t="s">
        <v>11001</v>
      </c>
      <c r="PFM4" s="44" t="s">
        <v>11002</v>
      </c>
      <c r="PFN4" s="44" t="s">
        <v>11003</v>
      </c>
      <c r="PFO4" s="44" t="s">
        <v>11004</v>
      </c>
      <c r="PFP4" s="44" t="s">
        <v>11005</v>
      </c>
      <c r="PFQ4" s="44" t="s">
        <v>11006</v>
      </c>
      <c r="PFR4" s="44" t="s">
        <v>11007</v>
      </c>
      <c r="PFS4" s="44" t="s">
        <v>11008</v>
      </c>
      <c r="PFT4" s="44" t="s">
        <v>11009</v>
      </c>
      <c r="PFU4" s="44" t="s">
        <v>11010</v>
      </c>
      <c r="PFV4" s="44" t="s">
        <v>11011</v>
      </c>
      <c r="PFW4" s="44" t="s">
        <v>11012</v>
      </c>
      <c r="PFX4" s="44" t="s">
        <v>11013</v>
      </c>
      <c r="PFY4" s="44" t="s">
        <v>11014</v>
      </c>
      <c r="PFZ4" s="44" t="s">
        <v>11015</v>
      </c>
      <c r="PGA4" s="44" t="s">
        <v>11016</v>
      </c>
      <c r="PGB4" s="44" t="s">
        <v>11017</v>
      </c>
      <c r="PGC4" s="44" t="s">
        <v>11018</v>
      </c>
      <c r="PGD4" s="44" t="s">
        <v>11019</v>
      </c>
      <c r="PGE4" s="44" t="s">
        <v>11020</v>
      </c>
      <c r="PGF4" s="44" t="s">
        <v>11021</v>
      </c>
      <c r="PGG4" s="44" t="s">
        <v>11022</v>
      </c>
      <c r="PGH4" s="44" t="s">
        <v>11023</v>
      </c>
      <c r="PGI4" s="44" t="s">
        <v>11024</v>
      </c>
      <c r="PGJ4" s="44" t="s">
        <v>11025</v>
      </c>
      <c r="PGK4" s="44" t="s">
        <v>11026</v>
      </c>
      <c r="PGL4" s="44" t="s">
        <v>11027</v>
      </c>
      <c r="PGM4" s="44" t="s">
        <v>11028</v>
      </c>
      <c r="PGN4" s="44" t="s">
        <v>11029</v>
      </c>
      <c r="PGO4" s="44" t="s">
        <v>11030</v>
      </c>
      <c r="PGP4" s="44" t="s">
        <v>11031</v>
      </c>
      <c r="PGQ4" s="44" t="s">
        <v>11032</v>
      </c>
      <c r="PGR4" s="44" t="s">
        <v>11033</v>
      </c>
      <c r="PGS4" s="44" t="s">
        <v>11034</v>
      </c>
      <c r="PGT4" s="44" t="s">
        <v>11035</v>
      </c>
      <c r="PGU4" s="44" t="s">
        <v>11036</v>
      </c>
      <c r="PGV4" s="44" t="s">
        <v>11037</v>
      </c>
      <c r="PGW4" s="44" t="s">
        <v>11038</v>
      </c>
      <c r="PGX4" s="44" t="s">
        <v>11039</v>
      </c>
      <c r="PGY4" s="44" t="s">
        <v>11040</v>
      </c>
      <c r="PGZ4" s="44" t="s">
        <v>11041</v>
      </c>
      <c r="PHA4" s="44" t="s">
        <v>11042</v>
      </c>
      <c r="PHB4" s="44" t="s">
        <v>11043</v>
      </c>
      <c r="PHC4" s="44" t="s">
        <v>11044</v>
      </c>
      <c r="PHD4" s="44" t="s">
        <v>11045</v>
      </c>
      <c r="PHE4" s="44" t="s">
        <v>11046</v>
      </c>
      <c r="PHF4" s="44" t="s">
        <v>11047</v>
      </c>
      <c r="PHG4" s="44" t="s">
        <v>11048</v>
      </c>
      <c r="PHH4" s="44" t="s">
        <v>11049</v>
      </c>
      <c r="PHI4" s="44" t="s">
        <v>11050</v>
      </c>
      <c r="PHJ4" s="44" t="s">
        <v>11051</v>
      </c>
      <c r="PHK4" s="44" t="s">
        <v>11052</v>
      </c>
      <c r="PHL4" s="44" t="s">
        <v>11053</v>
      </c>
      <c r="PHM4" s="44" t="s">
        <v>11054</v>
      </c>
      <c r="PHN4" s="44" t="s">
        <v>11055</v>
      </c>
      <c r="PHO4" s="44" t="s">
        <v>11056</v>
      </c>
      <c r="PHP4" s="44" t="s">
        <v>11057</v>
      </c>
      <c r="PHQ4" s="44" t="s">
        <v>11058</v>
      </c>
      <c r="PHR4" s="44" t="s">
        <v>11059</v>
      </c>
      <c r="PHS4" s="44" t="s">
        <v>11060</v>
      </c>
      <c r="PHT4" s="44" t="s">
        <v>11061</v>
      </c>
      <c r="PHU4" s="44" t="s">
        <v>11062</v>
      </c>
      <c r="PHV4" s="44" t="s">
        <v>11063</v>
      </c>
      <c r="PHW4" s="44" t="s">
        <v>11064</v>
      </c>
      <c r="PHX4" s="44" t="s">
        <v>11065</v>
      </c>
      <c r="PHY4" s="44" t="s">
        <v>11066</v>
      </c>
      <c r="PHZ4" s="44" t="s">
        <v>11067</v>
      </c>
      <c r="PIA4" s="44" t="s">
        <v>11068</v>
      </c>
      <c r="PIB4" s="44" t="s">
        <v>11069</v>
      </c>
      <c r="PIC4" s="44" t="s">
        <v>11070</v>
      </c>
      <c r="PID4" s="44" t="s">
        <v>11071</v>
      </c>
      <c r="PIE4" s="44" t="s">
        <v>11072</v>
      </c>
      <c r="PIF4" s="44" t="s">
        <v>11073</v>
      </c>
      <c r="PIG4" s="44" t="s">
        <v>11074</v>
      </c>
      <c r="PIH4" s="44" t="s">
        <v>11075</v>
      </c>
      <c r="PII4" s="44" t="s">
        <v>11076</v>
      </c>
      <c r="PIJ4" s="44" t="s">
        <v>11077</v>
      </c>
      <c r="PIK4" s="44" t="s">
        <v>11078</v>
      </c>
      <c r="PIL4" s="44" t="s">
        <v>11079</v>
      </c>
      <c r="PIM4" s="44" t="s">
        <v>11080</v>
      </c>
      <c r="PIN4" s="44" t="s">
        <v>11081</v>
      </c>
      <c r="PIO4" s="44" t="s">
        <v>11082</v>
      </c>
      <c r="PIP4" s="44" t="s">
        <v>11083</v>
      </c>
      <c r="PIQ4" s="44" t="s">
        <v>11084</v>
      </c>
      <c r="PIR4" s="44" t="s">
        <v>11085</v>
      </c>
      <c r="PIS4" s="44" t="s">
        <v>11086</v>
      </c>
      <c r="PIT4" s="44" t="s">
        <v>11087</v>
      </c>
      <c r="PIU4" s="44" t="s">
        <v>11088</v>
      </c>
      <c r="PIV4" s="44" t="s">
        <v>11089</v>
      </c>
      <c r="PIW4" s="44" t="s">
        <v>11090</v>
      </c>
      <c r="PIX4" s="44" t="s">
        <v>11091</v>
      </c>
      <c r="PIY4" s="44" t="s">
        <v>11092</v>
      </c>
      <c r="PIZ4" s="44" t="s">
        <v>11093</v>
      </c>
      <c r="PJA4" s="44" t="s">
        <v>11094</v>
      </c>
      <c r="PJB4" s="44" t="s">
        <v>11095</v>
      </c>
      <c r="PJC4" s="44" t="s">
        <v>11096</v>
      </c>
      <c r="PJD4" s="44" t="s">
        <v>11097</v>
      </c>
      <c r="PJE4" s="44" t="s">
        <v>11098</v>
      </c>
      <c r="PJF4" s="44" t="s">
        <v>11099</v>
      </c>
      <c r="PJG4" s="44" t="s">
        <v>11100</v>
      </c>
      <c r="PJH4" s="44" t="s">
        <v>11101</v>
      </c>
      <c r="PJI4" s="44" t="s">
        <v>11102</v>
      </c>
      <c r="PJJ4" s="44" t="s">
        <v>11103</v>
      </c>
      <c r="PJK4" s="44" t="s">
        <v>11104</v>
      </c>
      <c r="PJL4" s="44" t="s">
        <v>11105</v>
      </c>
      <c r="PJM4" s="44" t="s">
        <v>11106</v>
      </c>
      <c r="PJN4" s="44" t="s">
        <v>11107</v>
      </c>
      <c r="PJO4" s="44" t="s">
        <v>11108</v>
      </c>
      <c r="PJP4" s="44" t="s">
        <v>11109</v>
      </c>
      <c r="PJQ4" s="44" t="s">
        <v>11110</v>
      </c>
      <c r="PJR4" s="44" t="s">
        <v>11111</v>
      </c>
      <c r="PJS4" s="44" t="s">
        <v>11112</v>
      </c>
      <c r="PJT4" s="44" t="s">
        <v>11113</v>
      </c>
      <c r="PJU4" s="44" t="s">
        <v>11114</v>
      </c>
      <c r="PJV4" s="44" t="s">
        <v>11115</v>
      </c>
      <c r="PJW4" s="44" t="s">
        <v>11116</v>
      </c>
      <c r="PJX4" s="44" t="s">
        <v>11117</v>
      </c>
      <c r="PJY4" s="44" t="s">
        <v>11118</v>
      </c>
      <c r="PJZ4" s="44" t="s">
        <v>11119</v>
      </c>
      <c r="PKA4" s="44" t="s">
        <v>11120</v>
      </c>
      <c r="PKB4" s="44" t="s">
        <v>11121</v>
      </c>
      <c r="PKC4" s="44" t="s">
        <v>11122</v>
      </c>
      <c r="PKD4" s="44" t="s">
        <v>11123</v>
      </c>
      <c r="PKE4" s="44" t="s">
        <v>11124</v>
      </c>
      <c r="PKF4" s="44" t="s">
        <v>11125</v>
      </c>
      <c r="PKG4" s="44" t="s">
        <v>11126</v>
      </c>
      <c r="PKH4" s="44" t="s">
        <v>11127</v>
      </c>
      <c r="PKI4" s="44" t="s">
        <v>11128</v>
      </c>
      <c r="PKJ4" s="44" t="s">
        <v>11129</v>
      </c>
      <c r="PKK4" s="44" t="s">
        <v>11130</v>
      </c>
      <c r="PKL4" s="44" t="s">
        <v>11131</v>
      </c>
      <c r="PKM4" s="44" t="s">
        <v>11132</v>
      </c>
      <c r="PKN4" s="44" t="s">
        <v>11133</v>
      </c>
      <c r="PKO4" s="44" t="s">
        <v>11134</v>
      </c>
      <c r="PKP4" s="44" t="s">
        <v>11135</v>
      </c>
      <c r="PKQ4" s="44" t="s">
        <v>11136</v>
      </c>
      <c r="PKR4" s="44" t="s">
        <v>11137</v>
      </c>
      <c r="PKS4" s="44" t="s">
        <v>11138</v>
      </c>
      <c r="PKT4" s="44" t="s">
        <v>11139</v>
      </c>
      <c r="PKU4" s="44" t="s">
        <v>11140</v>
      </c>
      <c r="PKV4" s="44" t="s">
        <v>11141</v>
      </c>
      <c r="PKW4" s="44" t="s">
        <v>11142</v>
      </c>
      <c r="PKX4" s="44" t="s">
        <v>11143</v>
      </c>
      <c r="PKY4" s="44" t="s">
        <v>11144</v>
      </c>
      <c r="PKZ4" s="44" t="s">
        <v>11145</v>
      </c>
      <c r="PLA4" s="44" t="s">
        <v>11146</v>
      </c>
      <c r="PLB4" s="44" t="s">
        <v>11147</v>
      </c>
      <c r="PLC4" s="44" t="s">
        <v>11148</v>
      </c>
      <c r="PLD4" s="44" t="s">
        <v>11149</v>
      </c>
      <c r="PLE4" s="44" t="s">
        <v>11150</v>
      </c>
      <c r="PLF4" s="44" t="s">
        <v>11151</v>
      </c>
      <c r="PLG4" s="44" t="s">
        <v>11152</v>
      </c>
      <c r="PLH4" s="44" t="s">
        <v>11153</v>
      </c>
      <c r="PLI4" s="44" t="s">
        <v>11154</v>
      </c>
      <c r="PLJ4" s="44" t="s">
        <v>11155</v>
      </c>
      <c r="PLK4" s="44" t="s">
        <v>11156</v>
      </c>
      <c r="PLL4" s="44" t="s">
        <v>11157</v>
      </c>
      <c r="PLM4" s="44" t="s">
        <v>11158</v>
      </c>
      <c r="PLN4" s="44" t="s">
        <v>11159</v>
      </c>
      <c r="PLO4" s="44" t="s">
        <v>11160</v>
      </c>
      <c r="PLP4" s="44" t="s">
        <v>11161</v>
      </c>
      <c r="PLQ4" s="44" t="s">
        <v>11162</v>
      </c>
      <c r="PLR4" s="44" t="s">
        <v>11163</v>
      </c>
      <c r="PLS4" s="44" t="s">
        <v>11164</v>
      </c>
      <c r="PLT4" s="44" t="s">
        <v>11165</v>
      </c>
      <c r="PLU4" s="44" t="s">
        <v>11166</v>
      </c>
      <c r="PLV4" s="44" t="s">
        <v>11167</v>
      </c>
      <c r="PLW4" s="44" t="s">
        <v>11168</v>
      </c>
      <c r="PLX4" s="44" t="s">
        <v>11169</v>
      </c>
      <c r="PLY4" s="44" t="s">
        <v>11170</v>
      </c>
      <c r="PLZ4" s="44" t="s">
        <v>11171</v>
      </c>
      <c r="PMA4" s="44" t="s">
        <v>11172</v>
      </c>
      <c r="PMB4" s="44" t="s">
        <v>11173</v>
      </c>
      <c r="PMC4" s="44" t="s">
        <v>11174</v>
      </c>
      <c r="PMD4" s="44" t="s">
        <v>11175</v>
      </c>
      <c r="PME4" s="44" t="s">
        <v>11176</v>
      </c>
      <c r="PMF4" s="44" t="s">
        <v>11177</v>
      </c>
      <c r="PMG4" s="44" t="s">
        <v>11178</v>
      </c>
      <c r="PMH4" s="44" t="s">
        <v>11179</v>
      </c>
      <c r="PMI4" s="44" t="s">
        <v>11180</v>
      </c>
      <c r="PMJ4" s="44" t="s">
        <v>11181</v>
      </c>
      <c r="PMK4" s="44" t="s">
        <v>11182</v>
      </c>
      <c r="PML4" s="44" t="s">
        <v>11183</v>
      </c>
      <c r="PMM4" s="44" t="s">
        <v>11184</v>
      </c>
      <c r="PMN4" s="44" t="s">
        <v>11185</v>
      </c>
      <c r="PMO4" s="44" t="s">
        <v>11186</v>
      </c>
      <c r="PMP4" s="44" t="s">
        <v>11187</v>
      </c>
      <c r="PMQ4" s="44" t="s">
        <v>11188</v>
      </c>
      <c r="PMR4" s="44" t="s">
        <v>11189</v>
      </c>
      <c r="PMS4" s="44" t="s">
        <v>11190</v>
      </c>
      <c r="PMT4" s="44" t="s">
        <v>11191</v>
      </c>
      <c r="PMU4" s="44" t="s">
        <v>11192</v>
      </c>
      <c r="PMV4" s="44" t="s">
        <v>11193</v>
      </c>
      <c r="PMW4" s="44" t="s">
        <v>11194</v>
      </c>
      <c r="PMX4" s="44" t="s">
        <v>11195</v>
      </c>
      <c r="PMY4" s="44" t="s">
        <v>11196</v>
      </c>
      <c r="PMZ4" s="44" t="s">
        <v>11197</v>
      </c>
      <c r="PNA4" s="44" t="s">
        <v>11198</v>
      </c>
      <c r="PNB4" s="44" t="s">
        <v>11199</v>
      </c>
      <c r="PNC4" s="44" t="s">
        <v>11200</v>
      </c>
      <c r="PND4" s="44" t="s">
        <v>11201</v>
      </c>
      <c r="PNE4" s="44" t="s">
        <v>11202</v>
      </c>
      <c r="PNF4" s="44" t="s">
        <v>11203</v>
      </c>
      <c r="PNG4" s="44" t="s">
        <v>11204</v>
      </c>
      <c r="PNH4" s="44" t="s">
        <v>11205</v>
      </c>
      <c r="PNI4" s="44" t="s">
        <v>11206</v>
      </c>
      <c r="PNJ4" s="44" t="s">
        <v>11207</v>
      </c>
      <c r="PNK4" s="44" t="s">
        <v>11208</v>
      </c>
      <c r="PNL4" s="44" t="s">
        <v>11209</v>
      </c>
      <c r="PNM4" s="44" t="s">
        <v>11210</v>
      </c>
      <c r="PNN4" s="44" t="s">
        <v>11211</v>
      </c>
      <c r="PNO4" s="44" t="s">
        <v>11212</v>
      </c>
      <c r="PNP4" s="44" t="s">
        <v>11213</v>
      </c>
      <c r="PNQ4" s="44" t="s">
        <v>11214</v>
      </c>
      <c r="PNR4" s="44" t="s">
        <v>11215</v>
      </c>
      <c r="PNS4" s="44" t="s">
        <v>11216</v>
      </c>
      <c r="PNT4" s="44" t="s">
        <v>11217</v>
      </c>
      <c r="PNU4" s="44" t="s">
        <v>11218</v>
      </c>
      <c r="PNV4" s="44" t="s">
        <v>11219</v>
      </c>
      <c r="PNW4" s="44" t="s">
        <v>11220</v>
      </c>
      <c r="PNX4" s="44" t="s">
        <v>11221</v>
      </c>
      <c r="PNY4" s="44" t="s">
        <v>11222</v>
      </c>
      <c r="PNZ4" s="44" t="s">
        <v>11223</v>
      </c>
      <c r="POA4" s="44" t="s">
        <v>11224</v>
      </c>
      <c r="POB4" s="44" t="s">
        <v>11225</v>
      </c>
      <c r="POC4" s="44" t="s">
        <v>11226</v>
      </c>
      <c r="POD4" s="44" t="s">
        <v>11227</v>
      </c>
      <c r="POE4" s="44" t="s">
        <v>11228</v>
      </c>
      <c r="POF4" s="44" t="s">
        <v>11229</v>
      </c>
      <c r="POG4" s="44" t="s">
        <v>11230</v>
      </c>
      <c r="POH4" s="44" t="s">
        <v>11231</v>
      </c>
      <c r="POI4" s="44" t="s">
        <v>11232</v>
      </c>
      <c r="POJ4" s="44" t="s">
        <v>11233</v>
      </c>
      <c r="POK4" s="44" t="s">
        <v>11234</v>
      </c>
      <c r="POL4" s="44" t="s">
        <v>11235</v>
      </c>
      <c r="POM4" s="44" t="s">
        <v>11236</v>
      </c>
      <c r="PON4" s="44" t="s">
        <v>11237</v>
      </c>
      <c r="POO4" s="44" t="s">
        <v>11238</v>
      </c>
      <c r="POP4" s="44" t="s">
        <v>11239</v>
      </c>
      <c r="POQ4" s="44" t="s">
        <v>11240</v>
      </c>
      <c r="POR4" s="44" t="s">
        <v>11241</v>
      </c>
      <c r="POS4" s="44" t="s">
        <v>11242</v>
      </c>
      <c r="POT4" s="44" t="s">
        <v>11243</v>
      </c>
      <c r="POU4" s="44" t="s">
        <v>11244</v>
      </c>
      <c r="POV4" s="44" t="s">
        <v>11245</v>
      </c>
      <c r="POW4" s="44" t="s">
        <v>11246</v>
      </c>
      <c r="POX4" s="44" t="s">
        <v>11247</v>
      </c>
      <c r="POY4" s="44" t="s">
        <v>11248</v>
      </c>
      <c r="POZ4" s="44" t="s">
        <v>11249</v>
      </c>
      <c r="PPA4" s="44" t="s">
        <v>11250</v>
      </c>
      <c r="PPB4" s="44" t="s">
        <v>11251</v>
      </c>
      <c r="PPC4" s="44" t="s">
        <v>11252</v>
      </c>
      <c r="PPD4" s="44" t="s">
        <v>11253</v>
      </c>
      <c r="PPE4" s="44" t="s">
        <v>11254</v>
      </c>
      <c r="PPF4" s="44" t="s">
        <v>11255</v>
      </c>
      <c r="PPG4" s="44" t="s">
        <v>11256</v>
      </c>
      <c r="PPH4" s="44" t="s">
        <v>11257</v>
      </c>
      <c r="PPI4" s="44" t="s">
        <v>11258</v>
      </c>
      <c r="PPJ4" s="44" t="s">
        <v>11259</v>
      </c>
      <c r="PPK4" s="44" t="s">
        <v>11260</v>
      </c>
      <c r="PPL4" s="44" t="s">
        <v>11261</v>
      </c>
      <c r="PPM4" s="44" t="s">
        <v>11262</v>
      </c>
      <c r="PPN4" s="44" t="s">
        <v>11263</v>
      </c>
      <c r="PPO4" s="44" t="s">
        <v>11264</v>
      </c>
      <c r="PPP4" s="44" t="s">
        <v>11265</v>
      </c>
      <c r="PPQ4" s="44" t="s">
        <v>11266</v>
      </c>
      <c r="PPR4" s="44" t="s">
        <v>11267</v>
      </c>
      <c r="PPS4" s="44" t="s">
        <v>11268</v>
      </c>
      <c r="PPT4" s="44" t="s">
        <v>11269</v>
      </c>
      <c r="PPU4" s="44" t="s">
        <v>11270</v>
      </c>
      <c r="PPV4" s="44" t="s">
        <v>11271</v>
      </c>
      <c r="PPW4" s="44" t="s">
        <v>11272</v>
      </c>
      <c r="PPX4" s="44" t="s">
        <v>11273</v>
      </c>
      <c r="PPY4" s="44" t="s">
        <v>11274</v>
      </c>
      <c r="PPZ4" s="44" t="s">
        <v>11275</v>
      </c>
      <c r="PQA4" s="44" t="s">
        <v>11276</v>
      </c>
      <c r="PQB4" s="44" t="s">
        <v>11277</v>
      </c>
      <c r="PQC4" s="44" t="s">
        <v>11278</v>
      </c>
      <c r="PQD4" s="44" t="s">
        <v>11279</v>
      </c>
      <c r="PQE4" s="44" t="s">
        <v>11280</v>
      </c>
      <c r="PQF4" s="44" t="s">
        <v>11281</v>
      </c>
      <c r="PQG4" s="44" t="s">
        <v>11282</v>
      </c>
      <c r="PQH4" s="44" t="s">
        <v>11283</v>
      </c>
      <c r="PQI4" s="44" t="s">
        <v>11284</v>
      </c>
      <c r="PQJ4" s="44" t="s">
        <v>11285</v>
      </c>
      <c r="PQK4" s="44" t="s">
        <v>11286</v>
      </c>
      <c r="PQL4" s="44" t="s">
        <v>11287</v>
      </c>
      <c r="PQM4" s="44" t="s">
        <v>11288</v>
      </c>
      <c r="PQN4" s="44" t="s">
        <v>11289</v>
      </c>
      <c r="PQO4" s="44" t="s">
        <v>11290</v>
      </c>
      <c r="PQP4" s="44" t="s">
        <v>11291</v>
      </c>
      <c r="PQQ4" s="44" t="s">
        <v>11292</v>
      </c>
      <c r="PQR4" s="44" t="s">
        <v>11293</v>
      </c>
      <c r="PQS4" s="44" t="s">
        <v>11294</v>
      </c>
      <c r="PQT4" s="44" t="s">
        <v>11295</v>
      </c>
      <c r="PQU4" s="44" t="s">
        <v>11296</v>
      </c>
      <c r="PQV4" s="44" t="s">
        <v>11297</v>
      </c>
      <c r="PQW4" s="44" t="s">
        <v>11298</v>
      </c>
      <c r="PQX4" s="44" t="s">
        <v>11299</v>
      </c>
      <c r="PQY4" s="44" t="s">
        <v>11300</v>
      </c>
      <c r="PQZ4" s="44" t="s">
        <v>11301</v>
      </c>
      <c r="PRA4" s="44" t="s">
        <v>11302</v>
      </c>
      <c r="PRB4" s="44" t="s">
        <v>11303</v>
      </c>
      <c r="PRC4" s="44" t="s">
        <v>11304</v>
      </c>
      <c r="PRD4" s="44" t="s">
        <v>11305</v>
      </c>
      <c r="PRE4" s="44" t="s">
        <v>11306</v>
      </c>
      <c r="PRF4" s="44" t="s">
        <v>11307</v>
      </c>
      <c r="PRG4" s="44" t="s">
        <v>11308</v>
      </c>
      <c r="PRH4" s="44" t="s">
        <v>11309</v>
      </c>
      <c r="PRI4" s="44" t="s">
        <v>11310</v>
      </c>
      <c r="PRJ4" s="44" t="s">
        <v>11311</v>
      </c>
      <c r="PRK4" s="44" t="s">
        <v>11312</v>
      </c>
      <c r="PRL4" s="44" t="s">
        <v>11313</v>
      </c>
      <c r="PRM4" s="44" t="s">
        <v>11314</v>
      </c>
      <c r="PRN4" s="44" t="s">
        <v>11315</v>
      </c>
      <c r="PRO4" s="44" t="s">
        <v>11316</v>
      </c>
      <c r="PRP4" s="44" t="s">
        <v>11317</v>
      </c>
      <c r="PRQ4" s="44" t="s">
        <v>11318</v>
      </c>
      <c r="PRR4" s="44" t="s">
        <v>11319</v>
      </c>
      <c r="PRS4" s="44" t="s">
        <v>11320</v>
      </c>
      <c r="PRT4" s="44" t="s">
        <v>11321</v>
      </c>
      <c r="PRU4" s="44" t="s">
        <v>11322</v>
      </c>
      <c r="PRV4" s="44" t="s">
        <v>11323</v>
      </c>
      <c r="PRW4" s="44" t="s">
        <v>11324</v>
      </c>
      <c r="PRX4" s="44" t="s">
        <v>11325</v>
      </c>
      <c r="PRY4" s="44" t="s">
        <v>11326</v>
      </c>
      <c r="PRZ4" s="44" t="s">
        <v>11327</v>
      </c>
      <c r="PSA4" s="44" t="s">
        <v>11328</v>
      </c>
      <c r="PSB4" s="44" t="s">
        <v>11329</v>
      </c>
      <c r="PSC4" s="44" t="s">
        <v>11330</v>
      </c>
      <c r="PSD4" s="44" t="s">
        <v>11331</v>
      </c>
      <c r="PSE4" s="44" t="s">
        <v>11332</v>
      </c>
      <c r="PSF4" s="44" t="s">
        <v>11333</v>
      </c>
      <c r="PSG4" s="44" t="s">
        <v>11334</v>
      </c>
      <c r="PSH4" s="44" t="s">
        <v>11335</v>
      </c>
      <c r="PSI4" s="44" t="s">
        <v>11336</v>
      </c>
      <c r="PSJ4" s="44" t="s">
        <v>11337</v>
      </c>
      <c r="PSK4" s="44" t="s">
        <v>11338</v>
      </c>
      <c r="PSL4" s="44" t="s">
        <v>11339</v>
      </c>
      <c r="PSM4" s="44" t="s">
        <v>11340</v>
      </c>
      <c r="PSN4" s="44" t="s">
        <v>11341</v>
      </c>
      <c r="PSO4" s="44" t="s">
        <v>11342</v>
      </c>
      <c r="PSP4" s="44" t="s">
        <v>11343</v>
      </c>
      <c r="PSQ4" s="44" t="s">
        <v>11344</v>
      </c>
      <c r="PSR4" s="44" t="s">
        <v>11345</v>
      </c>
      <c r="PSS4" s="44" t="s">
        <v>11346</v>
      </c>
      <c r="PST4" s="44" t="s">
        <v>11347</v>
      </c>
      <c r="PSU4" s="44" t="s">
        <v>11348</v>
      </c>
      <c r="PSV4" s="44" t="s">
        <v>11349</v>
      </c>
      <c r="PSW4" s="44" t="s">
        <v>11350</v>
      </c>
      <c r="PSX4" s="44" t="s">
        <v>11351</v>
      </c>
      <c r="PSY4" s="44" t="s">
        <v>11352</v>
      </c>
      <c r="PSZ4" s="44" t="s">
        <v>11353</v>
      </c>
      <c r="PTA4" s="44" t="s">
        <v>11354</v>
      </c>
      <c r="PTB4" s="44" t="s">
        <v>11355</v>
      </c>
      <c r="PTC4" s="44" t="s">
        <v>11356</v>
      </c>
      <c r="PTD4" s="44" t="s">
        <v>11357</v>
      </c>
      <c r="PTE4" s="44" t="s">
        <v>11358</v>
      </c>
      <c r="PTF4" s="44" t="s">
        <v>11359</v>
      </c>
      <c r="PTG4" s="44" t="s">
        <v>11360</v>
      </c>
      <c r="PTH4" s="44" t="s">
        <v>11361</v>
      </c>
      <c r="PTI4" s="44" t="s">
        <v>11362</v>
      </c>
      <c r="PTJ4" s="44" t="s">
        <v>11363</v>
      </c>
      <c r="PTK4" s="44" t="s">
        <v>11364</v>
      </c>
      <c r="PTL4" s="44" t="s">
        <v>11365</v>
      </c>
      <c r="PTM4" s="44" t="s">
        <v>11366</v>
      </c>
      <c r="PTN4" s="44" t="s">
        <v>11367</v>
      </c>
      <c r="PTO4" s="44" t="s">
        <v>11368</v>
      </c>
      <c r="PTP4" s="44" t="s">
        <v>11369</v>
      </c>
      <c r="PTQ4" s="44" t="s">
        <v>11370</v>
      </c>
      <c r="PTR4" s="44" t="s">
        <v>11371</v>
      </c>
      <c r="PTS4" s="44" t="s">
        <v>11372</v>
      </c>
      <c r="PTT4" s="44" t="s">
        <v>11373</v>
      </c>
      <c r="PTU4" s="44" t="s">
        <v>11374</v>
      </c>
      <c r="PTV4" s="44" t="s">
        <v>11375</v>
      </c>
      <c r="PTW4" s="44" t="s">
        <v>11376</v>
      </c>
      <c r="PTX4" s="44" t="s">
        <v>11377</v>
      </c>
      <c r="PTY4" s="44" t="s">
        <v>11378</v>
      </c>
      <c r="PTZ4" s="44" t="s">
        <v>11379</v>
      </c>
      <c r="PUA4" s="44" t="s">
        <v>11380</v>
      </c>
      <c r="PUB4" s="44" t="s">
        <v>11381</v>
      </c>
      <c r="PUC4" s="44" t="s">
        <v>11382</v>
      </c>
      <c r="PUD4" s="44" t="s">
        <v>11383</v>
      </c>
      <c r="PUE4" s="44" t="s">
        <v>11384</v>
      </c>
      <c r="PUF4" s="44" t="s">
        <v>11385</v>
      </c>
      <c r="PUG4" s="44" t="s">
        <v>11386</v>
      </c>
      <c r="PUH4" s="44" t="s">
        <v>11387</v>
      </c>
      <c r="PUI4" s="44" t="s">
        <v>11388</v>
      </c>
      <c r="PUJ4" s="44" t="s">
        <v>11389</v>
      </c>
      <c r="PUK4" s="44" t="s">
        <v>11390</v>
      </c>
      <c r="PUL4" s="44" t="s">
        <v>11391</v>
      </c>
      <c r="PUM4" s="44" t="s">
        <v>11392</v>
      </c>
      <c r="PUN4" s="44" t="s">
        <v>11393</v>
      </c>
      <c r="PUO4" s="44" t="s">
        <v>11394</v>
      </c>
      <c r="PUP4" s="44" t="s">
        <v>11395</v>
      </c>
      <c r="PUQ4" s="44" t="s">
        <v>11396</v>
      </c>
      <c r="PUR4" s="44" t="s">
        <v>11397</v>
      </c>
      <c r="PUS4" s="44" t="s">
        <v>11398</v>
      </c>
      <c r="PUT4" s="44" t="s">
        <v>11399</v>
      </c>
      <c r="PUU4" s="44" t="s">
        <v>11400</v>
      </c>
      <c r="PUV4" s="44" t="s">
        <v>11401</v>
      </c>
      <c r="PUW4" s="44" t="s">
        <v>11402</v>
      </c>
      <c r="PUX4" s="44" t="s">
        <v>11403</v>
      </c>
      <c r="PUY4" s="44" t="s">
        <v>11404</v>
      </c>
      <c r="PUZ4" s="44" t="s">
        <v>11405</v>
      </c>
      <c r="PVA4" s="44" t="s">
        <v>11406</v>
      </c>
      <c r="PVB4" s="44" t="s">
        <v>11407</v>
      </c>
      <c r="PVC4" s="44" t="s">
        <v>11408</v>
      </c>
      <c r="PVD4" s="44" t="s">
        <v>11409</v>
      </c>
      <c r="PVE4" s="44" t="s">
        <v>11410</v>
      </c>
      <c r="PVF4" s="44" t="s">
        <v>11411</v>
      </c>
      <c r="PVG4" s="44" t="s">
        <v>11412</v>
      </c>
      <c r="PVH4" s="44" t="s">
        <v>11413</v>
      </c>
      <c r="PVI4" s="44" t="s">
        <v>11414</v>
      </c>
      <c r="PVJ4" s="44" t="s">
        <v>11415</v>
      </c>
      <c r="PVK4" s="44" t="s">
        <v>11416</v>
      </c>
      <c r="PVL4" s="44" t="s">
        <v>11417</v>
      </c>
      <c r="PVM4" s="44" t="s">
        <v>11418</v>
      </c>
      <c r="PVN4" s="44" t="s">
        <v>11419</v>
      </c>
      <c r="PVO4" s="44" t="s">
        <v>11420</v>
      </c>
      <c r="PVP4" s="44" t="s">
        <v>11421</v>
      </c>
      <c r="PVQ4" s="44" t="s">
        <v>11422</v>
      </c>
      <c r="PVR4" s="44" t="s">
        <v>11423</v>
      </c>
      <c r="PVS4" s="44" t="s">
        <v>11424</v>
      </c>
      <c r="PVT4" s="44" t="s">
        <v>11425</v>
      </c>
      <c r="PVU4" s="44" t="s">
        <v>11426</v>
      </c>
      <c r="PVV4" s="44" t="s">
        <v>11427</v>
      </c>
      <c r="PVW4" s="44" t="s">
        <v>11428</v>
      </c>
      <c r="PVX4" s="44" t="s">
        <v>11429</v>
      </c>
      <c r="PVY4" s="44" t="s">
        <v>11430</v>
      </c>
      <c r="PVZ4" s="44" t="s">
        <v>11431</v>
      </c>
      <c r="PWA4" s="44" t="s">
        <v>11432</v>
      </c>
      <c r="PWB4" s="44" t="s">
        <v>11433</v>
      </c>
      <c r="PWC4" s="44" t="s">
        <v>11434</v>
      </c>
      <c r="PWD4" s="44" t="s">
        <v>11435</v>
      </c>
      <c r="PWE4" s="44" t="s">
        <v>11436</v>
      </c>
      <c r="PWF4" s="44" t="s">
        <v>11437</v>
      </c>
      <c r="PWG4" s="44" t="s">
        <v>11438</v>
      </c>
      <c r="PWH4" s="44" t="s">
        <v>11439</v>
      </c>
      <c r="PWI4" s="44" t="s">
        <v>11440</v>
      </c>
      <c r="PWJ4" s="44" t="s">
        <v>11441</v>
      </c>
      <c r="PWK4" s="44" t="s">
        <v>11442</v>
      </c>
      <c r="PWL4" s="44" t="s">
        <v>11443</v>
      </c>
      <c r="PWM4" s="44" t="s">
        <v>11444</v>
      </c>
      <c r="PWN4" s="44" t="s">
        <v>11445</v>
      </c>
      <c r="PWO4" s="44" t="s">
        <v>11446</v>
      </c>
      <c r="PWP4" s="44" t="s">
        <v>11447</v>
      </c>
      <c r="PWQ4" s="44" t="s">
        <v>11448</v>
      </c>
      <c r="PWR4" s="44" t="s">
        <v>11449</v>
      </c>
      <c r="PWS4" s="44" t="s">
        <v>11450</v>
      </c>
      <c r="PWT4" s="44" t="s">
        <v>11451</v>
      </c>
      <c r="PWU4" s="44" t="s">
        <v>11452</v>
      </c>
      <c r="PWV4" s="44" t="s">
        <v>11453</v>
      </c>
      <c r="PWW4" s="44" t="s">
        <v>11454</v>
      </c>
      <c r="PWX4" s="44" t="s">
        <v>11455</v>
      </c>
      <c r="PWY4" s="44" t="s">
        <v>11456</v>
      </c>
      <c r="PWZ4" s="44" t="s">
        <v>11457</v>
      </c>
      <c r="PXA4" s="44" t="s">
        <v>11458</v>
      </c>
      <c r="PXB4" s="44" t="s">
        <v>11459</v>
      </c>
      <c r="PXC4" s="44" t="s">
        <v>11460</v>
      </c>
      <c r="PXD4" s="44" t="s">
        <v>11461</v>
      </c>
      <c r="PXE4" s="44" t="s">
        <v>11462</v>
      </c>
      <c r="PXF4" s="44" t="s">
        <v>11463</v>
      </c>
      <c r="PXG4" s="44" t="s">
        <v>11464</v>
      </c>
      <c r="PXH4" s="44" t="s">
        <v>11465</v>
      </c>
      <c r="PXI4" s="44" t="s">
        <v>11466</v>
      </c>
      <c r="PXJ4" s="44" t="s">
        <v>11467</v>
      </c>
      <c r="PXK4" s="44" t="s">
        <v>11468</v>
      </c>
      <c r="PXL4" s="44" t="s">
        <v>11469</v>
      </c>
      <c r="PXM4" s="44" t="s">
        <v>11470</v>
      </c>
      <c r="PXN4" s="44" t="s">
        <v>11471</v>
      </c>
      <c r="PXO4" s="44" t="s">
        <v>11472</v>
      </c>
      <c r="PXP4" s="44" t="s">
        <v>11473</v>
      </c>
      <c r="PXQ4" s="44" t="s">
        <v>11474</v>
      </c>
      <c r="PXR4" s="44" t="s">
        <v>11475</v>
      </c>
      <c r="PXS4" s="44" t="s">
        <v>11476</v>
      </c>
      <c r="PXT4" s="44" t="s">
        <v>11477</v>
      </c>
      <c r="PXU4" s="44" t="s">
        <v>11478</v>
      </c>
      <c r="PXV4" s="44" t="s">
        <v>11479</v>
      </c>
      <c r="PXW4" s="44" t="s">
        <v>11480</v>
      </c>
      <c r="PXX4" s="44" t="s">
        <v>11481</v>
      </c>
      <c r="PXY4" s="44" t="s">
        <v>11482</v>
      </c>
      <c r="PXZ4" s="44" t="s">
        <v>11483</v>
      </c>
      <c r="PYA4" s="44" t="s">
        <v>11484</v>
      </c>
      <c r="PYB4" s="44" t="s">
        <v>11485</v>
      </c>
      <c r="PYC4" s="44" t="s">
        <v>11486</v>
      </c>
      <c r="PYD4" s="44" t="s">
        <v>11487</v>
      </c>
      <c r="PYE4" s="44" t="s">
        <v>11488</v>
      </c>
      <c r="PYF4" s="44" t="s">
        <v>11489</v>
      </c>
      <c r="PYG4" s="44" t="s">
        <v>11490</v>
      </c>
      <c r="PYH4" s="44" t="s">
        <v>11491</v>
      </c>
      <c r="PYI4" s="44" t="s">
        <v>11492</v>
      </c>
      <c r="PYJ4" s="44" t="s">
        <v>11493</v>
      </c>
      <c r="PYK4" s="44" t="s">
        <v>11494</v>
      </c>
      <c r="PYL4" s="44" t="s">
        <v>11495</v>
      </c>
      <c r="PYM4" s="44" t="s">
        <v>11496</v>
      </c>
      <c r="PYN4" s="44" t="s">
        <v>11497</v>
      </c>
      <c r="PYO4" s="44" t="s">
        <v>11498</v>
      </c>
      <c r="PYP4" s="44" t="s">
        <v>11499</v>
      </c>
      <c r="PYQ4" s="44" t="s">
        <v>11500</v>
      </c>
      <c r="PYR4" s="44" t="s">
        <v>11501</v>
      </c>
      <c r="PYS4" s="44" t="s">
        <v>11502</v>
      </c>
      <c r="PYT4" s="44" t="s">
        <v>11503</v>
      </c>
      <c r="PYU4" s="44" t="s">
        <v>11504</v>
      </c>
      <c r="PYV4" s="44" t="s">
        <v>11505</v>
      </c>
      <c r="PYW4" s="44" t="s">
        <v>11506</v>
      </c>
      <c r="PYX4" s="44" t="s">
        <v>11507</v>
      </c>
      <c r="PYY4" s="44" t="s">
        <v>11508</v>
      </c>
      <c r="PYZ4" s="44" t="s">
        <v>11509</v>
      </c>
      <c r="PZA4" s="44" t="s">
        <v>11510</v>
      </c>
      <c r="PZB4" s="44" t="s">
        <v>11511</v>
      </c>
      <c r="PZC4" s="44" t="s">
        <v>11512</v>
      </c>
      <c r="PZD4" s="44" t="s">
        <v>11513</v>
      </c>
      <c r="PZE4" s="44" t="s">
        <v>11514</v>
      </c>
      <c r="PZF4" s="44" t="s">
        <v>11515</v>
      </c>
      <c r="PZG4" s="44" t="s">
        <v>11516</v>
      </c>
      <c r="PZH4" s="44" t="s">
        <v>11517</v>
      </c>
      <c r="PZI4" s="44" t="s">
        <v>11518</v>
      </c>
      <c r="PZJ4" s="44" t="s">
        <v>11519</v>
      </c>
      <c r="PZK4" s="44" t="s">
        <v>11520</v>
      </c>
      <c r="PZL4" s="44" t="s">
        <v>11521</v>
      </c>
      <c r="PZM4" s="44" t="s">
        <v>11522</v>
      </c>
      <c r="PZN4" s="44" t="s">
        <v>11523</v>
      </c>
      <c r="PZO4" s="44" t="s">
        <v>11524</v>
      </c>
      <c r="PZP4" s="44" t="s">
        <v>11525</v>
      </c>
      <c r="PZQ4" s="44" t="s">
        <v>11526</v>
      </c>
      <c r="PZR4" s="44" t="s">
        <v>11527</v>
      </c>
      <c r="PZS4" s="44" t="s">
        <v>11528</v>
      </c>
      <c r="PZT4" s="44" t="s">
        <v>11529</v>
      </c>
      <c r="PZU4" s="44" t="s">
        <v>11530</v>
      </c>
      <c r="PZV4" s="44" t="s">
        <v>11531</v>
      </c>
      <c r="PZW4" s="44" t="s">
        <v>11532</v>
      </c>
      <c r="PZX4" s="44" t="s">
        <v>11533</v>
      </c>
      <c r="PZY4" s="44" t="s">
        <v>11534</v>
      </c>
      <c r="PZZ4" s="44" t="s">
        <v>11535</v>
      </c>
      <c r="QAA4" s="44" t="s">
        <v>11536</v>
      </c>
      <c r="QAB4" s="44" t="s">
        <v>11537</v>
      </c>
      <c r="QAC4" s="44" t="s">
        <v>11538</v>
      </c>
      <c r="QAD4" s="44" t="s">
        <v>11539</v>
      </c>
      <c r="QAE4" s="44" t="s">
        <v>11540</v>
      </c>
      <c r="QAF4" s="44" t="s">
        <v>11541</v>
      </c>
      <c r="QAG4" s="44" t="s">
        <v>11542</v>
      </c>
      <c r="QAH4" s="44" t="s">
        <v>11543</v>
      </c>
      <c r="QAI4" s="44" t="s">
        <v>11544</v>
      </c>
      <c r="QAJ4" s="44" t="s">
        <v>11545</v>
      </c>
      <c r="QAK4" s="44" t="s">
        <v>11546</v>
      </c>
      <c r="QAL4" s="44" t="s">
        <v>11547</v>
      </c>
      <c r="QAM4" s="44" t="s">
        <v>11548</v>
      </c>
      <c r="QAN4" s="44" t="s">
        <v>11549</v>
      </c>
      <c r="QAO4" s="44" t="s">
        <v>11550</v>
      </c>
      <c r="QAP4" s="44" t="s">
        <v>11551</v>
      </c>
      <c r="QAQ4" s="44" t="s">
        <v>11552</v>
      </c>
      <c r="QAR4" s="44" t="s">
        <v>11553</v>
      </c>
      <c r="QAS4" s="44" t="s">
        <v>11554</v>
      </c>
      <c r="QAT4" s="44" t="s">
        <v>11555</v>
      </c>
      <c r="QAU4" s="44" t="s">
        <v>11556</v>
      </c>
      <c r="QAV4" s="44" t="s">
        <v>11557</v>
      </c>
      <c r="QAW4" s="44" t="s">
        <v>11558</v>
      </c>
      <c r="QAX4" s="44" t="s">
        <v>11559</v>
      </c>
      <c r="QAY4" s="44" t="s">
        <v>11560</v>
      </c>
      <c r="QAZ4" s="44" t="s">
        <v>11561</v>
      </c>
      <c r="QBA4" s="44" t="s">
        <v>11562</v>
      </c>
      <c r="QBB4" s="44" t="s">
        <v>11563</v>
      </c>
      <c r="QBC4" s="44" t="s">
        <v>11564</v>
      </c>
      <c r="QBD4" s="44" t="s">
        <v>11565</v>
      </c>
      <c r="QBE4" s="44" t="s">
        <v>11566</v>
      </c>
      <c r="QBF4" s="44" t="s">
        <v>11567</v>
      </c>
      <c r="QBG4" s="44" t="s">
        <v>11568</v>
      </c>
      <c r="QBH4" s="44" t="s">
        <v>11569</v>
      </c>
      <c r="QBI4" s="44" t="s">
        <v>11570</v>
      </c>
      <c r="QBJ4" s="44" t="s">
        <v>11571</v>
      </c>
      <c r="QBK4" s="44" t="s">
        <v>11572</v>
      </c>
      <c r="QBL4" s="44" t="s">
        <v>11573</v>
      </c>
      <c r="QBM4" s="44" t="s">
        <v>11574</v>
      </c>
      <c r="QBN4" s="44" t="s">
        <v>11575</v>
      </c>
      <c r="QBO4" s="44" t="s">
        <v>11576</v>
      </c>
      <c r="QBP4" s="44" t="s">
        <v>11577</v>
      </c>
      <c r="QBQ4" s="44" t="s">
        <v>11578</v>
      </c>
      <c r="QBR4" s="44" t="s">
        <v>11579</v>
      </c>
      <c r="QBS4" s="44" t="s">
        <v>11580</v>
      </c>
      <c r="QBT4" s="44" t="s">
        <v>11581</v>
      </c>
      <c r="QBU4" s="44" t="s">
        <v>11582</v>
      </c>
      <c r="QBV4" s="44" t="s">
        <v>11583</v>
      </c>
      <c r="QBW4" s="44" t="s">
        <v>11584</v>
      </c>
      <c r="QBX4" s="44" t="s">
        <v>11585</v>
      </c>
      <c r="QBY4" s="44" t="s">
        <v>11586</v>
      </c>
      <c r="QBZ4" s="44" t="s">
        <v>11587</v>
      </c>
      <c r="QCA4" s="44" t="s">
        <v>11588</v>
      </c>
      <c r="QCB4" s="44" t="s">
        <v>11589</v>
      </c>
      <c r="QCC4" s="44" t="s">
        <v>11590</v>
      </c>
      <c r="QCD4" s="44" t="s">
        <v>11591</v>
      </c>
      <c r="QCE4" s="44" t="s">
        <v>11592</v>
      </c>
      <c r="QCF4" s="44" t="s">
        <v>11593</v>
      </c>
      <c r="QCG4" s="44" t="s">
        <v>11594</v>
      </c>
      <c r="QCH4" s="44" t="s">
        <v>11595</v>
      </c>
      <c r="QCI4" s="44" t="s">
        <v>11596</v>
      </c>
      <c r="QCJ4" s="44" t="s">
        <v>11597</v>
      </c>
      <c r="QCK4" s="44" t="s">
        <v>11598</v>
      </c>
      <c r="QCL4" s="44" t="s">
        <v>11599</v>
      </c>
      <c r="QCM4" s="44" t="s">
        <v>11600</v>
      </c>
      <c r="QCN4" s="44" t="s">
        <v>11601</v>
      </c>
      <c r="QCO4" s="44" t="s">
        <v>11602</v>
      </c>
      <c r="QCP4" s="44" t="s">
        <v>11603</v>
      </c>
      <c r="QCQ4" s="44" t="s">
        <v>11604</v>
      </c>
      <c r="QCR4" s="44" t="s">
        <v>11605</v>
      </c>
      <c r="QCS4" s="44" t="s">
        <v>11606</v>
      </c>
      <c r="QCT4" s="44" t="s">
        <v>11607</v>
      </c>
      <c r="QCU4" s="44" t="s">
        <v>11608</v>
      </c>
      <c r="QCV4" s="44" t="s">
        <v>11609</v>
      </c>
      <c r="QCW4" s="44" t="s">
        <v>11610</v>
      </c>
      <c r="QCX4" s="44" t="s">
        <v>11611</v>
      </c>
      <c r="QCY4" s="44" t="s">
        <v>11612</v>
      </c>
      <c r="QCZ4" s="44" t="s">
        <v>11613</v>
      </c>
      <c r="QDA4" s="44" t="s">
        <v>11614</v>
      </c>
      <c r="QDB4" s="44" t="s">
        <v>11615</v>
      </c>
      <c r="QDC4" s="44" t="s">
        <v>11616</v>
      </c>
      <c r="QDD4" s="44" t="s">
        <v>11617</v>
      </c>
      <c r="QDE4" s="44" t="s">
        <v>11618</v>
      </c>
      <c r="QDF4" s="44" t="s">
        <v>11619</v>
      </c>
      <c r="QDG4" s="44" t="s">
        <v>11620</v>
      </c>
      <c r="QDH4" s="44" t="s">
        <v>11621</v>
      </c>
      <c r="QDI4" s="44" t="s">
        <v>11622</v>
      </c>
      <c r="QDJ4" s="44" t="s">
        <v>11623</v>
      </c>
      <c r="QDK4" s="44" t="s">
        <v>11624</v>
      </c>
      <c r="QDL4" s="44" t="s">
        <v>11625</v>
      </c>
      <c r="QDM4" s="44" t="s">
        <v>11626</v>
      </c>
      <c r="QDN4" s="44" t="s">
        <v>11627</v>
      </c>
      <c r="QDO4" s="44" t="s">
        <v>11628</v>
      </c>
      <c r="QDP4" s="44" t="s">
        <v>11629</v>
      </c>
      <c r="QDQ4" s="44" t="s">
        <v>11630</v>
      </c>
      <c r="QDR4" s="44" t="s">
        <v>11631</v>
      </c>
      <c r="QDS4" s="44" t="s">
        <v>11632</v>
      </c>
      <c r="QDT4" s="44" t="s">
        <v>11633</v>
      </c>
      <c r="QDU4" s="44" t="s">
        <v>11634</v>
      </c>
      <c r="QDV4" s="44" t="s">
        <v>11635</v>
      </c>
      <c r="QDW4" s="44" t="s">
        <v>11636</v>
      </c>
      <c r="QDX4" s="44" t="s">
        <v>11637</v>
      </c>
      <c r="QDY4" s="44" t="s">
        <v>11638</v>
      </c>
      <c r="QDZ4" s="44" t="s">
        <v>11639</v>
      </c>
      <c r="QEA4" s="44" t="s">
        <v>11640</v>
      </c>
      <c r="QEB4" s="44" t="s">
        <v>11641</v>
      </c>
      <c r="QEC4" s="44" t="s">
        <v>11642</v>
      </c>
      <c r="QED4" s="44" t="s">
        <v>11643</v>
      </c>
      <c r="QEE4" s="44" t="s">
        <v>11644</v>
      </c>
      <c r="QEF4" s="44" t="s">
        <v>11645</v>
      </c>
      <c r="QEG4" s="44" t="s">
        <v>11646</v>
      </c>
      <c r="QEH4" s="44" t="s">
        <v>11647</v>
      </c>
      <c r="QEI4" s="44" t="s">
        <v>11648</v>
      </c>
      <c r="QEJ4" s="44" t="s">
        <v>11649</v>
      </c>
      <c r="QEK4" s="44" t="s">
        <v>11650</v>
      </c>
      <c r="QEL4" s="44" t="s">
        <v>11651</v>
      </c>
      <c r="QEM4" s="44" t="s">
        <v>11652</v>
      </c>
      <c r="QEN4" s="44" t="s">
        <v>11653</v>
      </c>
      <c r="QEO4" s="44" t="s">
        <v>11654</v>
      </c>
      <c r="QEP4" s="44" t="s">
        <v>11655</v>
      </c>
      <c r="QEQ4" s="44" t="s">
        <v>11656</v>
      </c>
      <c r="QER4" s="44" t="s">
        <v>11657</v>
      </c>
      <c r="QES4" s="44" t="s">
        <v>11658</v>
      </c>
      <c r="QET4" s="44" t="s">
        <v>11659</v>
      </c>
      <c r="QEU4" s="44" t="s">
        <v>11660</v>
      </c>
      <c r="QEV4" s="44" t="s">
        <v>11661</v>
      </c>
      <c r="QEW4" s="44" t="s">
        <v>11662</v>
      </c>
      <c r="QEX4" s="44" t="s">
        <v>11663</v>
      </c>
      <c r="QEY4" s="44" t="s">
        <v>11664</v>
      </c>
      <c r="QEZ4" s="44" t="s">
        <v>11665</v>
      </c>
      <c r="QFA4" s="44" t="s">
        <v>11666</v>
      </c>
      <c r="QFB4" s="44" t="s">
        <v>11667</v>
      </c>
      <c r="QFC4" s="44" t="s">
        <v>11668</v>
      </c>
      <c r="QFD4" s="44" t="s">
        <v>11669</v>
      </c>
      <c r="QFE4" s="44" t="s">
        <v>11670</v>
      </c>
      <c r="QFF4" s="44" t="s">
        <v>11671</v>
      </c>
      <c r="QFG4" s="44" t="s">
        <v>11672</v>
      </c>
      <c r="QFH4" s="44" t="s">
        <v>11673</v>
      </c>
      <c r="QFI4" s="44" t="s">
        <v>11674</v>
      </c>
      <c r="QFJ4" s="44" t="s">
        <v>11675</v>
      </c>
      <c r="QFK4" s="44" t="s">
        <v>11676</v>
      </c>
      <c r="QFL4" s="44" t="s">
        <v>11677</v>
      </c>
      <c r="QFM4" s="44" t="s">
        <v>11678</v>
      </c>
      <c r="QFN4" s="44" t="s">
        <v>11679</v>
      </c>
      <c r="QFO4" s="44" t="s">
        <v>11680</v>
      </c>
      <c r="QFP4" s="44" t="s">
        <v>11681</v>
      </c>
      <c r="QFQ4" s="44" t="s">
        <v>11682</v>
      </c>
      <c r="QFR4" s="44" t="s">
        <v>11683</v>
      </c>
      <c r="QFS4" s="44" t="s">
        <v>11684</v>
      </c>
      <c r="QFT4" s="44" t="s">
        <v>11685</v>
      </c>
      <c r="QFU4" s="44" t="s">
        <v>11686</v>
      </c>
      <c r="QFV4" s="44" t="s">
        <v>11687</v>
      </c>
      <c r="QFW4" s="44" t="s">
        <v>11688</v>
      </c>
      <c r="QFX4" s="44" t="s">
        <v>11689</v>
      </c>
      <c r="QFY4" s="44" t="s">
        <v>11690</v>
      </c>
      <c r="QFZ4" s="44" t="s">
        <v>11691</v>
      </c>
      <c r="QGA4" s="44" t="s">
        <v>11692</v>
      </c>
      <c r="QGB4" s="44" t="s">
        <v>11693</v>
      </c>
      <c r="QGC4" s="44" t="s">
        <v>11694</v>
      </c>
      <c r="QGD4" s="44" t="s">
        <v>11695</v>
      </c>
      <c r="QGE4" s="44" t="s">
        <v>11696</v>
      </c>
      <c r="QGF4" s="44" t="s">
        <v>11697</v>
      </c>
      <c r="QGG4" s="44" t="s">
        <v>11698</v>
      </c>
      <c r="QGH4" s="44" t="s">
        <v>11699</v>
      </c>
      <c r="QGI4" s="44" t="s">
        <v>11700</v>
      </c>
      <c r="QGJ4" s="44" t="s">
        <v>11701</v>
      </c>
      <c r="QGK4" s="44" t="s">
        <v>11702</v>
      </c>
      <c r="QGL4" s="44" t="s">
        <v>11703</v>
      </c>
      <c r="QGM4" s="44" t="s">
        <v>11704</v>
      </c>
      <c r="QGN4" s="44" t="s">
        <v>11705</v>
      </c>
      <c r="QGO4" s="44" t="s">
        <v>11706</v>
      </c>
      <c r="QGP4" s="44" t="s">
        <v>11707</v>
      </c>
      <c r="QGQ4" s="44" t="s">
        <v>11708</v>
      </c>
      <c r="QGR4" s="44" t="s">
        <v>11709</v>
      </c>
      <c r="QGS4" s="44" t="s">
        <v>11710</v>
      </c>
      <c r="QGT4" s="44" t="s">
        <v>11711</v>
      </c>
      <c r="QGU4" s="44" t="s">
        <v>11712</v>
      </c>
      <c r="QGV4" s="44" t="s">
        <v>11713</v>
      </c>
      <c r="QGW4" s="44" t="s">
        <v>11714</v>
      </c>
      <c r="QGX4" s="44" t="s">
        <v>11715</v>
      </c>
      <c r="QGY4" s="44" t="s">
        <v>11716</v>
      </c>
      <c r="QGZ4" s="44" t="s">
        <v>11717</v>
      </c>
      <c r="QHA4" s="44" t="s">
        <v>11718</v>
      </c>
      <c r="QHB4" s="44" t="s">
        <v>11719</v>
      </c>
      <c r="QHC4" s="44" t="s">
        <v>11720</v>
      </c>
      <c r="QHD4" s="44" t="s">
        <v>11721</v>
      </c>
      <c r="QHE4" s="44" t="s">
        <v>11722</v>
      </c>
      <c r="QHF4" s="44" t="s">
        <v>11723</v>
      </c>
      <c r="QHG4" s="44" t="s">
        <v>11724</v>
      </c>
      <c r="QHH4" s="44" t="s">
        <v>11725</v>
      </c>
      <c r="QHI4" s="44" t="s">
        <v>11726</v>
      </c>
      <c r="QHJ4" s="44" t="s">
        <v>11727</v>
      </c>
      <c r="QHK4" s="44" t="s">
        <v>11728</v>
      </c>
      <c r="QHL4" s="44" t="s">
        <v>11729</v>
      </c>
      <c r="QHM4" s="44" t="s">
        <v>11730</v>
      </c>
      <c r="QHN4" s="44" t="s">
        <v>11731</v>
      </c>
      <c r="QHO4" s="44" t="s">
        <v>11732</v>
      </c>
      <c r="QHP4" s="44" t="s">
        <v>11733</v>
      </c>
      <c r="QHQ4" s="44" t="s">
        <v>11734</v>
      </c>
      <c r="QHR4" s="44" t="s">
        <v>11735</v>
      </c>
      <c r="QHS4" s="44" t="s">
        <v>11736</v>
      </c>
      <c r="QHT4" s="44" t="s">
        <v>11737</v>
      </c>
      <c r="QHU4" s="44" t="s">
        <v>11738</v>
      </c>
      <c r="QHV4" s="44" t="s">
        <v>11739</v>
      </c>
      <c r="QHW4" s="44" t="s">
        <v>11740</v>
      </c>
      <c r="QHX4" s="44" t="s">
        <v>11741</v>
      </c>
      <c r="QHY4" s="44" t="s">
        <v>11742</v>
      </c>
      <c r="QHZ4" s="44" t="s">
        <v>11743</v>
      </c>
      <c r="QIA4" s="44" t="s">
        <v>11744</v>
      </c>
      <c r="QIB4" s="44" t="s">
        <v>11745</v>
      </c>
      <c r="QIC4" s="44" t="s">
        <v>11746</v>
      </c>
      <c r="QID4" s="44" t="s">
        <v>11747</v>
      </c>
      <c r="QIE4" s="44" t="s">
        <v>11748</v>
      </c>
      <c r="QIF4" s="44" t="s">
        <v>11749</v>
      </c>
      <c r="QIG4" s="44" t="s">
        <v>11750</v>
      </c>
      <c r="QIH4" s="44" t="s">
        <v>11751</v>
      </c>
      <c r="QII4" s="44" t="s">
        <v>11752</v>
      </c>
      <c r="QIJ4" s="44" t="s">
        <v>11753</v>
      </c>
      <c r="QIK4" s="44" t="s">
        <v>11754</v>
      </c>
      <c r="QIL4" s="44" t="s">
        <v>11755</v>
      </c>
      <c r="QIM4" s="44" t="s">
        <v>11756</v>
      </c>
      <c r="QIN4" s="44" t="s">
        <v>11757</v>
      </c>
      <c r="QIO4" s="44" t="s">
        <v>11758</v>
      </c>
      <c r="QIP4" s="44" t="s">
        <v>11759</v>
      </c>
      <c r="QIQ4" s="44" t="s">
        <v>11760</v>
      </c>
      <c r="QIR4" s="44" t="s">
        <v>11761</v>
      </c>
      <c r="QIS4" s="44" t="s">
        <v>11762</v>
      </c>
      <c r="QIT4" s="44" t="s">
        <v>11763</v>
      </c>
      <c r="QIU4" s="44" t="s">
        <v>11764</v>
      </c>
      <c r="QIV4" s="44" t="s">
        <v>11765</v>
      </c>
      <c r="QIW4" s="44" t="s">
        <v>11766</v>
      </c>
      <c r="QIX4" s="44" t="s">
        <v>11767</v>
      </c>
      <c r="QIY4" s="44" t="s">
        <v>11768</v>
      </c>
      <c r="QIZ4" s="44" t="s">
        <v>11769</v>
      </c>
      <c r="QJA4" s="44" t="s">
        <v>11770</v>
      </c>
      <c r="QJB4" s="44" t="s">
        <v>11771</v>
      </c>
      <c r="QJC4" s="44" t="s">
        <v>11772</v>
      </c>
      <c r="QJD4" s="44" t="s">
        <v>11773</v>
      </c>
      <c r="QJE4" s="44" t="s">
        <v>11774</v>
      </c>
      <c r="QJF4" s="44" t="s">
        <v>11775</v>
      </c>
      <c r="QJG4" s="44" t="s">
        <v>11776</v>
      </c>
      <c r="QJH4" s="44" t="s">
        <v>11777</v>
      </c>
      <c r="QJI4" s="44" t="s">
        <v>11778</v>
      </c>
      <c r="QJJ4" s="44" t="s">
        <v>11779</v>
      </c>
      <c r="QJK4" s="44" t="s">
        <v>11780</v>
      </c>
      <c r="QJL4" s="44" t="s">
        <v>11781</v>
      </c>
      <c r="QJM4" s="44" t="s">
        <v>11782</v>
      </c>
      <c r="QJN4" s="44" t="s">
        <v>11783</v>
      </c>
      <c r="QJO4" s="44" t="s">
        <v>11784</v>
      </c>
      <c r="QJP4" s="44" t="s">
        <v>11785</v>
      </c>
      <c r="QJQ4" s="44" t="s">
        <v>11786</v>
      </c>
      <c r="QJR4" s="44" t="s">
        <v>11787</v>
      </c>
      <c r="QJS4" s="44" t="s">
        <v>11788</v>
      </c>
      <c r="QJT4" s="44" t="s">
        <v>11789</v>
      </c>
      <c r="QJU4" s="44" t="s">
        <v>11790</v>
      </c>
      <c r="QJV4" s="44" t="s">
        <v>11791</v>
      </c>
      <c r="QJW4" s="44" t="s">
        <v>11792</v>
      </c>
      <c r="QJX4" s="44" t="s">
        <v>11793</v>
      </c>
      <c r="QJY4" s="44" t="s">
        <v>11794</v>
      </c>
      <c r="QJZ4" s="44" t="s">
        <v>11795</v>
      </c>
      <c r="QKA4" s="44" t="s">
        <v>11796</v>
      </c>
      <c r="QKB4" s="44" t="s">
        <v>11797</v>
      </c>
      <c r="QKC4" s="44" t="s">
        <v>11798</v>
      </c>
      <c r="QKD4" s="44" t="s">
        <v>11799</v>
      </c>
      <c r="QKE4" s="44" t="s">
        <v>11800</v>
      </c>
      <c r="QKF4" s="44" t="s">
        <v>11801</v>
      </c>
      <c r="QKG4" s="44" t="s">
        <v>11802</v>
      </c>
      <c r="QKH4" s="44" t="s">
        <v>11803</v>
      </c>
      <c r="QKI4" s="44" t="s">
        <v>11804</v>
      </c>
      <c r="QKJ4" s="44" t="s">
        <v>11805</v>
      </c>
      <c r="QKK4" s="44" t="s">
        <v>11806</v>
      </c>
      <c r="QKL4" s="44" t="s">
        <v>11807</v>
      </c>
      <c r="QKM4" s="44" t="s">
        <v>11808</v>
      </c>
      <c r="QKN4" s="44" t="s">
        <v>11809</v>
      </c>
      <c r="QKO4" s="44" t="s">
        <v>11810</v>
      </c>
      <c r="QKP4" s="44" t="s">
        <v>11811</v>
      </c>
      <c r="QKQ4" s="44" t="s">
        <v>11812</v>
      </c>
      <c r="QKR4" s="44" t="s">
        <v>11813</v>
      </c>
      <c r="QKS4" s="44" t="s">
        <v>11814</v>
      </c>
      <c r="QKT4" s="44" t="s">
        <v>11815</v>
      </c>
      <c r="QKU4" s="44" t="s">
        <v>11816</v>
      </c>
      <c r="QKV4" s="44" t="s">
        <v>11817</v>
      </c>
      <c r="QKW4" s="44" t="s">
        <v>11818</v>
      </c>
      <c r="QKX4" s="44" t="s">
        <v>11819</v>
      </c>
      <c r="QKY4" s="44" t="s">
        <v>11820</v>
      </c>
      <c r="QKZ4" s="44" t="s">
        <v>11821</v>
      </c>
      <c r="QLA4" s="44" t="s">
        <v>11822</v>
      </c>
      <c r="QLB4" s="44" t="s">
        <v>11823</v>
      </c>
      <c r="QLC4" s="44" t="s">
        <v>11824</v>
      </c>
      <c r="QLD4" s="44" t="s">
        <v>11825</v>
      </c>
      <c r="QLE4" s="44" t="s">
        <v>11826</v>
      </c>
      <c r="QLF4" s="44" t="s">
        <v>11827</v>
      </c>
      <c r="QLG4" s="44" t="s">
        <v>11828</v>
      </c>
      <c r="QLH4" s="44" t="s">
        <v>11829</v>
      </c>
      <c r="QLI4" s="44" t="s">
        <v>11830</v>
      </c>
      <c r="QLJ4" s="44" t="s">
        <v>11831</v>
      </c>
      <c r="QLK4" s="44" t="s">
        <v>11832</v>
      </c>
      <c r="QLL4" s="44" t="s">
        <v>11833</v>
      </c>
      <c r="QLM4" s="44" t="s">
        <v>11834</v>
      </c>
      <c r="QLN4" s="44" t="s">
        <v>11835</v>
      </c>
      <c r="QLO4" s="44" t="s">
        <v>11836</v>
      </c>
      <c r="QLP4" s="44" t="s">
        <v>11837</v>
      </c>
      <c r="QLQ4" s="44" t="s">
        <v>11838</v>
      </c>
      <c r="QLR4" s="44" t="s">
        <v>11839</v>
      </c>
      <c r="QLS4" s="44" t="s">
        <v>11840</v>
      </c>
      <c r="QLT4" s="44" t="s">
        <v>11841</v>
      </c>
      <c r="QLU4" s="44" t="s">
        <v>11842</v>
      </c>
      <c r="QLV4" s="44" t="s">
        <v>11843</v>
      </c>
      <c r="QLW4" s="44" t="s">
        <v>11844</v>
      </c>
      <c r="QLX4" s="44" t="s">
        <v>11845</v>
      </c>
      <c r="QLY4" s="44" t="s">
        <v>11846</v>
      </c>
      <c r="QLZ4" s="44" t="s">
        <v>11847</v>
      </c>
      <c r="QMA4" s="44" t="s">
        <v>11848</v>
      </c>
      <c r="QMB4" s="44" t="s">
        <v>11849</v>
      </c>
      <c r="QMC4" s="44" t="s">
        <v>11850</v>
      </c>
      <c r="QMD4" s="44" t="s">
        <v>11851</v>
      </c>
      <c r="QME4" s="44" t="s">
        <v>11852</v>
      </c>
      <c r="QMF4" s="44" t="s">
        <v>11853</v>
      </c>
      <c r="QMG4" s="44" t="s">
        <v>11854</v>
      </c>
      <c r="QMH4" s="44" t="s">
        <v>11855</v>
      </c>
      <c r="QMI4" s="44" t="s">
        <v>11856</v>
      </c>
      <c r="QMJ4" s="44" t="s">
        <v>11857</v>
      </c>
      <c r="QMK4" s="44" t="s">
        <v>11858</v>
      </c>
      <c r="QML4" s="44" t="s">
        <v>11859</v>
      </c>
      <c r="QMM4" s="44" t="s">
        <v>11860</v>
      </c>
      <c r="QMN4" s="44" t="s">
        <v>11861</v>
      </c>
      <c r="QMO4" s="44" t="s">
        <v>11862</v>
      </c>
      <c r="QMP4" s="44" t="s">
        <v>11863</v>
      </c>
      <c r="QMQ4" s="44" t="s">
        <v>11864</v>
      </c>
      <c r="QMR4" s="44" t="s">
        <v>11865</v>
      </c>
      <c r="QMS4" s="44" t="s">
        <v>11866</v>
      </c>
      <c r="QMT4" s="44" t="s">
        <v>11867</v>
      </c>
      <c r="QMU4" s="44" t="s">
        <v>11868</v>
      </c>
      <c r="QMV4" s="44" t="s">
        <v>11869</v>
      </c>
      <c r="QMW4" s="44" t="s">
        <v>11870</v>
      </c>
      <c r="QMX4" s="44" t="s">
        <v>11871</v>
      </c>
      <c r="QMY4" s="44" t="s">
        <v>11872</v>
      </c>
      <c r="QMZ4" s="44" t="s">
        <v>11873</v>
      </c>
      <c r="QNA4" s="44" t="s">
        <v>11874</v>
      </c>
      <c r="QNB4" s="44" t="s">
        <v>11875</v>
      </c>
      <c r="QNC4" s="44" t="s">
        <v>11876</v>
      </c>
      <c r="QND4" s="44" t="s">
        <v>11877</v>
      </c>
      <c r="QNE4" s="44" t="s">
        <v>11878</v>
      </c>
      <c r="QNF4" s="44" t="s">
        <v>11879</v>
      </c>
      <c r="QNG4" s="44" t="s">
        <v>11880</v>
      </c>
      <c r="QNH4" s="44" t="s">
        <v>11881</v>
      </c>
      <c r="QNI4" s="44" t="s">
        <v>11882</v>
      </c>
      <c r="QNJ4" s="44" t="s">
        <v>11883</v>
      </c>
      <c r="QNK4" s="44" t="s">
        <v>11884</v>
      </c>
      <c r="QNL4" s="44" t="s">
        <v>11885</v>
      </c>
      <c r="QNM4" s="44" t="s">
        <v>11886</v>
      </c>
      <c r="QNN4" s="44" t="s">
        <v>11887</v>
      </c>
      <c r="QNO4" s="44" t="s">
        <v>11888</v>
      </c>
      <c r="QNP4" s="44" t="s">
        <v>11889</v>
      </c>
      <c r="QNQ4" s="44" t="s">
        <v>11890</v>
      </c>
      <c r="QNR4" s="44" t="s">
        <v>11891</v>
      </c>
      <c r="QNS4" s="44" t="s">
        <v>11892</v>
      </c>
      <c r="QNT4" s="44" t="s">
        <v>11893</v>
      </c>
      <c r="QNU4" s="44" t="s">
        <v>11894</v>
      </c>
      <c r="QNV4" s="44" t="s">
        <v>11895</v>
      </c>
      <c r="QNW4" s="44" t="s">
        <v>11896</v>
      </c>
      <c r="QNX4" s="44" t="s">
        <v>11897</v>
      </c>
      <c r="QNY4" s="44" t="s">
        <v>11898</v>
      </c>
      <c r="QNZ4" s="44" t="s">
        <v>11899</v>
      </c>
      <c r="QOA4" s="44" t="s">
        <v>11900</v>
      </c>
      <c r="QOB4" s="44" t="s">
        <v>11901</v>
      </c>
      <c r="QOC4" s="44" t="s">
        <v>11902</v>
      </c>
      <c r="QOD4" s="44" t="s">
        <v>11903</v>
      </c>
      <c r="QOE4" s="44" t="s">
        <v>11904</v>
      </c>
      <c r="QOF4" s="44" t="s">
        <v>11905</v>
      </c>
      <c r="QOG4" s="44" t="s">
        <v>11906</v>
      </c>
      <c r="QOH4" s="44" t="s">
        <v>11907</v>
      </c>
      <c r="QOI4" s="44" t="s">
        <v>11908</v>
      </c>
      <c r="QOJ4" s="44" t="s">
        <v>11909</v>
      </c>
      <c r="QOK4" s="44" t="s">
        <v>11910</v>
      </c>
      <c r="QOL4" s="44" t="s">
        <v>11911</v>
      </c>
      <c r="QOM4" s="44" t="s">
        <v>11912</v>
      </c>
      <c r="QON4" s="44" t="s">
        <v>11913</v>
      </c>
      <c r="QOO4" s="44" t="s">
        <v>11914</v>
      </c>
      <c r="QOP4" s="44" t="s">
        <v>11915</v>
      </c>
      <c r="QOQ4" s="44" t="s">
        <v>11916</v>
      </c>
      <c r="QOR4" s="44" t="s">
        <v>11917</v>
      </c>
      <c r="QOS4" s="44" t="s">
        <v>11918</v>
      </c>
      <c r="QOT4" s="44" t="s">
        <v>11919</v>
      </c>
      <c r="QOU4" s="44" t="s">
        <v>11920</v>
      </c>
      <c r="QOV4" s="44" t="s">
        <v>11921</v>
      </c>
      <c r="QOW4" s="44" t="s">
        <v>11922</v>
      </c>
      <c r="QOX4" s="44" t="s">
        <v>11923</v>
      </c>
      <c r="QOY4" s="44" t="s">
        <v>11924</v>
      </c>
      <c r="QOZ4" s="44" t="s">
        <v>11925</v>
      </c>
      <c r="QPA4" s="44" t="s">
        <v>11926</v>
      </c>
      <c r="QPB4" s="44" t="s">
        <v>11927</v>
      </c>
      <c r="QPC4" s="44" t="s">
        <v>11928</v>
      </c>
      <c r="QPD4" s="44" t="s">
        <v>11929</v>
      </c>
      <c r="QPE4" s="44" t="s">
        <v>11930</v>
      </c>
      <c r="QPF4" s="44" t="s">
        <v>11931</v>
      </c>
      <c r="QPG4" s="44" t="s">
        <v>11932</v>
      </c>
      <c r="QPH4" s="44" t="s">
        <v>11933</v>
      </c>
      <c r="QPI4" s="44" t="s">
        <v>11934</v>
      </c>
      <c r="QPJ4" s="44" t="s">
        <v>11935</v>
      </c>
      <c r="QPK4" s="44" t="s">
        <v>11936</v>
      </c>
      <c r="QPL4" s="44" t="s">
        <v>11937</v>
      </c>
      <c r="QPM4" s="44" t="s">
        <v>11938</v>
      </c>
      <c r="QPN4" s="44" t="s">
        <v>11939</v>
      </c>
      <c r="QPO4" s="44" t="s">
        <v>11940</v>
      </c>
      <c r="QPP4" s="44" t="s">
        <v>11941</v>
      </c>
      <c r="QPQ4" s="44" t="s">
        <v>11942</v>
      </c>
      <c r="QPR4" s="44" t="s">
        <v>11943</v>
      </c>
      <c r="QPS4" s="44" t="s">
        <v>11944</v>
      </c>
      <c r="QPT4" s="44" t="s">
        <v>11945</v>
      </c>
      <c r="QPU4" s="44" t="s">
        <v>11946</v>
      </c>
      <c r="QPV4" s="44" t="s">
        <v>11947</v>
      </c>
      <c r="QPW4" s="44" t="s">
        <v>11948</v>
      </c>
      <c r="QPX4" s="44" t="s">
        <v>11949</v>
      </c>
      <c r="QPY4" s="44" t="s">
        <v>11950</v>
      </c>
      <c r="QPZ4" s="44" t="s">
        <v>11951</v>
      </c>
      <c r="QQA4" s="44" t="s">
        <v>11952</v>
      </c>
      <c r="QQB4" s="44" t="s">
        <v>11953</v>
      </c>
      <c r="QQC4" s="44" t="s">
        <v>11954</v>
      </c>
      <c r="QQD4" s="44" t="s">
        <v>11955</v>
      </c>
      <c r="QQE4" s="44" t="s">
        <v>11956</v>
      </c>
      <c r="QQF4" s="44" t="s">
        <v>11957</v>
      </c>
      <c r="QQG4" s="44" t="s">
        <v>11958</v>
      </c>
      <c r="QQH4" s="44" t="s">
        <v>11959</v>
      </c>
      <c r="QQI4" s="44" t="s">
        <v>11960</v>
      </c>
      <c r="QQJ4" s="44" t="s">
        <v>11961</v>
      </c>
      <c r="QQK4" s="44" t="s">
        <v>11962</v>
      </c>
      <c r="QQL4" s="44" t="s">
        <v>11963</v>
      </c>
      <c r="QQM4" s="44" t="s">
        <v>11964</v>
      </c>
      <c r="QQN4" s="44" t="s">
        <v>11965</v>
      </c>
      <c r="QQO4" s="44" t="s">
        <v>11966</v>
      </c>
      <c r="QQP4" s="44" t="s">
        <v>11967</v>
      </c>
      <c r="QQQ4" s="44" t="s">
        <v>11968</v>
      </c>
      <c r="QQR4" s="44" t="s">
        <v>11969</v>
      </c>
      <c r="QQS4" s="44" t="s">
        <v>11970</v>
      </c>
      <c r="QQT4" s="44" t="s">
        <v>11971</v>
      </c>
      <c r="QQU4" s="44" t="s">
        <v>11972</v>
      </c>
      <c r="QQV4" s="44" t="s">
        <v>11973</v>
      </c>
      <c r="QQW4" s="44" t="s">
        <v>11974</v>
      </c>
      <c r="QQX4" s="44" t="s">
        <v>11975</v>
      </c>
      <c r="QQY4" s="44" t="s">
        <v>11976</v>
      </c>
      <c r="QQZ4" s="44" t="s">
        <v>11977</v>
      </c>
      <c r="QRA4" s="44" t="s">
        <v>11978</v>
      </c>
      <c r="QRB4" s="44" t="s">
        <v>11979</v>
      </c>
      <c r="QRC4" s="44" t="s">
        <v>11980</v>
      </c>
      <c r="QRD4" s="44" t="s">
        <v>11981</v>
      </c>
      <c r="QRE4" s="44" t="s">
        <v>11982</v>
      </c>
      <c r="QRF4" s="44" t="s">
        <v>11983</v>
      </c>
      <c r="QRG4" s="44" t="s">
        <v>11984</v>
      </c>
      <c r="QRH4" s="44" t="s">
        <v>11985</v>
      </c>
      <c r="QRI4" s="44" t="s">
        <v>11986</v>
      </c>
      <c r="QRJ4" s="44" t="s">
        <v>11987</v>
      </c>
      <c r="QRK4" s="44" t="s">
        <v>11988</v>
      </c>
      <c r="QRL4" s="44" t="s">
        <v>11989</v>
      </c>
      <c r="QRM4" s="44" t="s">
        <v>11990</v>
      </c>
      <c r="QRN4" s="44" t="s">
        <v>11991</v>
      </c>
      <c r="QRO4" s="44" t="s">
        <v>11992</v>
      </c>
      <c r="QRP4" s="44" t="s">
        <v>11993</v>
      </c>
      <c r="QRQ4" s="44" t="s">
        <v>11994</v>
      </c>
      <c r="QRR4" s="44" t="s">
        <v>11995</v>
      </c>
      <c r="QRS4" s="44" t="s">
        <v>11996</v>
      </c>
      <c r="QRT4" s="44" t="s">
        <v>11997</v>
      </c>
      <c r="QRU4" s="44" t="s">
        <v>11998</v>
      </c>
      <c r="QRV4" s="44" t="s">
        <v>11999</v>
      </c>
      <c r="QRW4" s="44" t="s">
        <v>12000</v>
      </c>
      <c r="QRX4" s="44" t="s">
        <v>12001</v>
      </c>
      <c r="QRY4" s="44" t="s">
        <v>12002</v>
      </c>
      <c r="QRZ4" s="44" t="s">
        <v>12003</v>
      </c>
      <c r="QSA4" s="44" t="s">
        <v>12004</v>
      </c>
      <c r="QSB4" s="44" t="s">
        <v>12005</v>
      </c>
      <c r="QSC4" s="44" t="s">
        <v>12006</v>
      </c>
      <c r="QSD4" s="44" t="s">
        <v>12007</v>
      </c>
      <c r="QSE4" s="44" t="s">
        <v>12008</v>
      </c>
      <c r="QSF4" s="44" t="s">
        <v>12009</v>
      </c>
      <c r="QSG4" s="44" t="s">
        <v>12010</v>
      </c>
      <c r="QSH4" s="44" t="s">
        <v>12011</v>
      </c>
      <c r="QSI4" s="44" t="s">
        <v>12012</v>
      </c>
      <c r="QSJ4" s="44" t="s">
        <v>12013</v>
      </c>
      <c r="QSK4" s="44" t="s">
        <v>12014</v>
      </c>
      <c r="QSL4" s="44" t="s">
        <v>12015</v>
      </c>
      <c r="QSM4" s="44" t="s">
        <v>12016</v>
      </c>
      <c r="QSN4" s="44" t="s">
        <v>12017</v>
      </c>
      <c r="QSO4" s="44" t="s">
        <v>12018</v>
      </c>
      <c r="QSP4" s="44" t="s">
        <v>12019</v>
      </c>
      <c r="QSQ4" s="44" t="s">
        <v>12020</v>
      </c>
      <c r="QSR4" s="44" t="s">
        <v>12021</v>
      </c>
      <c r="QSS4" s="44" t="s">
        <v>12022</v>
      </c>
      <c r="QST4" s="44" t="s">
        <v>12023</v>
      </c>
      <c r="QSU4" s="44" t="s">
        <v>12024</v>
      </c>
      <c r="QSV4" s="44" t="s">
        <v>12025</v>
      </c>
      <c r="QSW4" s="44" t="s">
        <v>12026</v>
      </c>
      <c r="QSX4" s="44" t="s">
        <v>12027</v>
      </c>
      <c r="QSY4" s="44" t="s">
        <v>12028</v>
      </c>
      <c r="QSZ4" s="44" t="s">
        <v>12029</v>
      </c>
      <c r="QTA4" s="44" t="s">
        <v>12030</v>
      </c>
      <c r="QTB4" s="44" t="s">
        <v>12031</v>
      </c>
      <c r="QTC4" s="44" t="s">
        <v>12032</v>
      </c>
      <c r="QTD4" s="44" t="s">
        <v>12033</v>
      </c>
      <c r="QTE4" s="44" t="s">
        <v>12034</v>
      </c>
      <c r="QTF4" s="44" t="s">
        <v>12035</v>
      </c>
      <c r="QTG4" s="44" t="s">
        <v>12036</v>
      </c>
      <c r="QTH4" s="44" t="s">
        <v>12037</v>
      </c>
      <c r="QTI4" s="44" t="s">
        <v>12038</v>
      </c>
      <c r="QTJ4" s="44" t="s">
        <v>12039</v>
      </c>
      <c r="QTK4" s="44" t="s">
        <v>12040</v>
      </c>
      <c r="QTL4" s="44" t="s">
        <v>12041</v>
      </c>
      <c r="QTM4" s="44" t="s">
        <v>12042</v>
      </c>
      <c r="QTN4" s="44" t="s">
        <v>12043</v>
      </c>
      <c r="QTO4" s="44" t="s">
        <v>12044</v>
      </c>
      <c r="QTP4" s="44" t="s">
        <v>12045</v>
      </c>
      <c r="QTQ4" s="44" t="s">
        <v>12046</v>
      </c>
      <c r="QTR4" s="44" t="s">
        <v>12047</v>
      </c>
      <c r="QTS4" s="44" t="s">
        <v>12048</v>
      </c>
      <c r="QTT4" s="44" t="s">
        <v>12049</v>
      </c>
      <c r="QTU4" s="44" t="s">
        <v>12050</v>
      </c>
      <c r="QTV4" s="44" t="s">
        <v>12051</v>
      </c>
      <c r="QTW4" s="44" t="s">
        <v>12052</v>
      </c>
      <c r="QTX4" s="44" t="s">
        <v>12053</v>
      </c>
      <c r="QTY4" s="44" t="s">
        <v>12054</v>
      </c>
      <c r="QTZ4" s="44" t="s">
        <v>12055</v>
      </c>
      <c r="QUA4" s="44" t="s">
        <v>12056</v>
      </c>
      <c r="QUB4" s="44" t="s">
        <v>12057</v>
      </c>
      <c r="QUC4" s="44" t="s">
        <v>12058</v>
      </c>
      <c r="QUD4" s="44" t="s">
        <v>12059</v>
      </c>
      <c r="QUE4" s="44" t="s">
        <v>12060</v>
      </c>
      <c r="QUF4" s="44" t="s">
        <v>12061</v>
      </c>
      <c r="QUG4" s="44" t="s">
        <v>12062</v>
      </c>
      <c r="QUH4" s="44" t="s">
        <v>12063</v>
      </c>
      <c r="QUI4" s="44" t="s">
        <v>12064</v>
      </c>
      <c r="QUJ4" s="44" t="s">
        <v>12065</v>
      </c>
      <c r="QUK4" s="44" t="s">
        <v>12066</v>
      </c>
      <c r="QUL4" s="44" t="s">
        <v>12067</v>
      </c>
      <c r="QUM4" s="44" t="s">
        <v>12068</v>
      </c>
      <c r="QUN4" s="44" t="s">
        <v>12069</v>
      </c>
      <c r="QUO4" s="44" t="s">
        <v>12070</v>
      </c>
      <c r="QUP4" s="44" t="s">
        <v>12071</v>
      </c>
      <c r="QUQ4" s="44" t="s">
        <v>12072</v>
      </c>
      <c r="QUR4" s="44" t="s">
        <v>12073</v>
      </c>
      <c r="QUS4" s="44" t="s">
        <v>12074</v>
      </c>
      <c r="QUT4" s="44" t="s">
        <v>12075</v>
      </c>
      <c r="QUU4" s="44" t="s">
        <v>12076</v>
      </c>
      <c r="QUV4" s="44" t="s">
        <v>12077</v>
      </c>
      <c r="QUW4" s="44" t="s">
        <v>12078</v>
      </c>
      <c r="QUX4" s="44" t="s">
        <v>12079</v>
      </c>
      <c r="QUY4" s="44" t="s">
        <v>12080</v>
      </c>
      <c r="QUZ4" s="44" t="s">
        <v>12081</v>
      </c>
      <c r="QVA4" s="44" t="s">
        <v>12082</v>
      </c>
      <c r="QVB4" s="44" t="s">
        <v>12083</v>
      </c>
      <c r="QVC4" s="44" t="s">
        <v>12084</v>
      </c>
      <c r="QVD4" s="44" t="s">
        <v>12085</v>
      </c>
      <c r="QVE4" s="44" t="s">
        <v>12086</v>
      </c>
      <c r="QVF4" s="44" t="s">
        <v>12087</v>
      </c>
      <c r="QVG4" s="44" t="s">
        <v>12088</v>
      </c>
      <c r="QVH4" s="44" t="s">
        <v>12089</v>
      </c>
      <c r="QVI4" s="44" t="s">
        <v>12090</v>
      </c>
      <c r="QVJ4" s="44" t="s">
        <v>12091</v>
      </c>
      <c r="QVK4" s="44" t="s">
        <v>12092</v>
      </c>
      <c r="QVL4" s="44" t="s">
        <v>12093</v>
      </c>
      <c r="QVM4" s="44" t="s">
        <v>12094</v>
      </c>
      <c r="QVN4" s="44" t="s">
        <v>12095</v>
      </c>
      <c r="QVO4" s="44" t="s">
        <v>12096</v>
      </c>
      <c r="QVP4" s="44" t="s">
        <v>12097</v>
      </c>
      <c r="QVQ4" s="44" t="s">
        <v>12098</v>
      </c>
      <c r="QVR4" s="44" t="s">
        <v>12099</v>
      </c>
      <c r="QVS4" s="44" t="s">
        <v>12100</v>
      </c>
      <c r="QVT4" s="44" t="s">
        <v>12101</v>
      </c>
      <c r="QVU4" s="44" t="s">
        <v>12102</v>
      </c>
      <c r="QVV4" s="44" t="s">
        <v>12103</v>
      </c>
      <c r="QVW4" s="44" t="s">
        <v>12104</v>
      </c>
      <c r="QVX4" s="44" t="s">
        <v>12105</v>
      </c>
      <c r="QVY4" s="44" t="s">
        <v>12106</v>
      </c>
      <c r="QVZ4" s="44" t="s">
        <v>12107</v>
      </c>
      <c r="QWA4" s="44" t="s">
        <v>12108</v>
      </c>
      <c r="QWB4" s="44" t="s">
        <v>12109</v>
      </c>
      <c r="QWC4" s="44" t="s">
        <v>12110</v>
      </c>
      <c r="QWD4" s="44" t="s">
        <v>12111</v>
      </c>
      <c r="QWE4" s="44" t="s">
        <v>12112</v>
      </c>
      <c r="QWF4" s="44" t="s">
        <v>12113</v>
      </c>
      <c r="QWG4" s="44" t="s">
        <v>12114</v>
      </c>
      <c r="QWH4" s="44" t="s">
        <v>12115</v>
      </c>
      <c r="QWI4" s="44" t="s">
        <v>12116</v>
      </c>
      <c r="QWJ4" s="44" t="s">
        <v>12117</v>
      </c>
      <c r="QWK4" s="44" t="s">
        <v>12118</v>
      </c>
      <c r="QWL4" s="44" t="s">
        <v>12119</v>
      </c>
      <c r="QWM4" s="44" t="s">
        <v>12120</v>
      </c>
      <c r="QWN4" s="44" t="s">
        <v>12121</v>
      </c>
      <c r="QWO4" s="44" t="s">
        <v>12122</v>
      </c>
      <c r="QWP4" s="44" t="s">
        <v>12123</v>
      </c>
      <c r="QWQ4" s="44" t="s">
        <v>12124</v>
      </c>
      <c r="QWR4" s="44" t="s">
        <v>12125</v>
      </c>
      <c r="QWS4" s="44" t="s">
        <v>12126</v>
      </c>
      <c r="QWT4" s="44" t="s">
        <v>12127</v>
      </c>
      <c r="QWU4" s="44" t="s">
        <v>12128</v>
      </c>
      <c r="QWV4" s="44" t="s">
        <v>12129</v>
      </c>
      <c r="QWW4" s="44" t="s">
        <v>12130</v>
      </c>
      <c r="QWX4" s="44" t="s">
        <v>12131</v>
      </c>
      <c r="QWY4" s="44" t="s">
        <v>12132</v>
      </c>
      <c r="QWZ4" s="44" t="s">
        <v>12133</v>
      </c>
      <c r="QXA4" s="44" t="s">
        <v>12134</v>
      </c>
      <c r="QXB4" s="44" t="s">
        <v>12135</v>
      </c>
      <c r="QXC4" s="44" t="s">
        <v>12136</v>
      </c>
      <c r="QXD4" s="44" t="s">
        <v>12137</v>
      </c>
      <c r="QXE4" s="44" t="s">
        <v>12138</v>
      </c>
      <c r="QXF4" s="44" t="s">
        <v>12139</v>
      </c>
      <c r="QXG4" s="44" t="s">
        <v>12140</v>
      </c>
      <c r="QXH4" s="44" t="s">
        <v>12141</v>
      </c>
      <c r="QXI4" s="44" t="s">
        <v>12142</v>
      </c>
      <c r="QXJ4" s="44" t="s">
        <v>12143</v>
      </c>
      <c r="QXK4" s="44" t="s">
        <v>12144</v>
      </c>
      <c r="QXL4" s="44" t="s">
        <v>12145</v>
      </c>
      <c r="QXM4" s="44" t="s">
        <v>12146</v>
      </c>
      <c r="QXN4" s="44" t="s">
        <v>12147</v>
      </c>
      <c r="QXO4" s="44" t="s">
        <v>12148</v>
      </c>
      <c r="QXP4" s="44" t="s">
        <v>12149</v>
      </c>
      <c r="QXQ4" s="44" t="s">
        <v>12150</v>
      </c>
      <c r="QXR4" s="44" t="s">
        <v>12151</v>
      </c>
      <c r="QXS4" s="44" t="s">
        <v>12152</v>
      </c>
      <c r="QXT4" s="44" t="s">
        <v>12153</v>
      </c>
      <c r="QXU4" s="44" t="s">
        <v>12154</v>
      </c>
      <c r="QXV4" s="44" t="s">
        <v>12155</v>
      </c>
      <c r="QXW4" s="44" t="s">
        <v>12156</v>
      </c>
      <c r="QXX4" s="44" t="s">
        <v>12157</v>
      </c>
      <c r="QXY4" s="44" t="s">
        <v>12158</v>
      </c>
      <c r="QXZ4" s="44" t="s">
        <v>12159</v>
      </c>
      <c r="QYA4" s="44" t="s">
        <v>12160</v>
      </c>
      <c r="QYB4" s="44" t="s">
        <v>12161</v>
      </c>
      <c r="QYC4" s="44" t="s">
        <v>12162</v>
      </c>
      <c r="QYD4" s="44" t="s">
        <v>12163</v>
      </c>
      <c r="QYE4" s="44" t="s">
        <v>12164</v>
      </c>
      <c r="QYF4" s="44" t="s">
        <v>12165</v>
      </c>
      <c r="QYG4" s="44" t="s">
        <v>12166</v>
      </c>
      <c r="QYH4" s="44" t="s">
        <v>12167</v>
      </c>
      <c r="QYI4" s="44" t="s">
        <v>12168</v>
      </c>
      <c r="QYJ4" s="44" t="s">
        <v>12169</v>
      </c>
      <c r="QYK4" s="44" t="s">
        <v>12170</v>
      </c>
      <c r="QYL4" s="44" t="s">
        <v>12171</v>
      </c>
      <c r="QYM4" s="44" t="s">
        <v>12172</v>
      </c>
      <c r="QYN4" s="44" t="s">
        <v>12173</v>
      </c>
      <c r="QYO4" s="44" t="s">
        <v>12174</v>
      </c>
      <c r="QYP4" s="44" t="s">
        <v>12175</v>
      </c>
      <c r="QYQ4" s="44" t="s">
        <v>12176</v>
      </c>
      <c r="QYR4" s="44" t="s">
        <v>12177</v>
      </c>
      <c r="QYS4" s="44" t="s">
        <v>12178</v>
      </c>
      <c r="QYT4" s="44" t="s">
        <v>12179</v>
      </c>
      <c r="QYU4" s="44" t="s">
        <v>12180</v>
      </c>
      <c r="QYV4" s="44" t="s">
        <v>12181</v>
      </c>
      <c r="QYW4" s="44" t="s">
        <v>12182</v>
      </c>
      <c r="QYX4" s="44" t="s">
        <v>12183</v>
      </c>
      <c r="QYY4" s="44" t="s">
        <v>12184</v>
      </c>
      <c r="QYZ4" s="44" t="s">
        <v>12185</v>
      </c>
      <c r="QZA4" s="44" t="s">
        <v>12186</v>
      </c>
      <c r="QZB4" s="44" t="s">
        <v>12187</v>
      </c>
      <c r="QZC4" s="44" t="s">
        <v>12188</v>
      </c>
      <c r="QZD4" s="44" t="s">
        <v>12189</v>
      </c>
      <c r="QZE4" s="44" t="s">
        <v>12190</v>
      </c>
      <c r="QZF4" s="44" t="s">
        <v>12191</v>
      </c>
      <c r="QZG4" s="44" t="s">
        <v>12192</v>
      </c>
      <c r="QZH4" s="44" t="s">
        <v>12193</v>
      </c>
      <c r="QZI4" s="44" t="s">
        <v>12194</v>
      </c>
      <c r="QZJ4" s="44" t="s">
        <v>12195</v>
      </c>
      <c r="QZK4" s="44" t="s">
        <v>12196</v>
      </c>
      <c r="QZL4" s="44" t="s">
        <v>12197</v>
      </c>
      <c r="QZM4" s="44" t="s">
        <v>12198</v>
      </c>
      <c r="QZN4" s="44" t="s">
        <v>12199</v>
      </c>
      <c r="QZO4" s="44" t="s">
        <v>12200</v>
      </c>
      <c r="QZP4" s="44" t="s">
        <v>12201</v>
      </c>
      <c r="QZQ4" s="44" t="s">
        <v>12202</v>
      </c>
      <c r="QZR4" s="44" t="s">
        <v>12203</v>
      </c>
      <c r="QZS4" s="44" t="s">
        <v>12204</v>
      </c>
      <c r="QZT4" s="44" t="s">
        <v>12205</v>
      </c>
      <c r="QZU4" s="44" t="s">
        <v>12206</v>
      </c>
      <c r="QZV4" s="44" t="s">
        <v>12207</v>
      </c>
      <c r="QZW4" s="44" t="s">
        <v>12208</v>
      </c>
      <c r="QZX4" s="44" t="s">
        <v>12209</v>
      </c>
      <c r="QZY4" s="44" t="s">
        <v>12210</v>
      </c>
      <c r="QZZ4" s="44" t="s">
        <v>12211</v>
      </c>
      <c r="RAA4" s="44" t="s">
        <v>12212</v>
      </c>
      <c r="RAB4" s="44" t="s">
        <v>12213</v>
      </c>
      <c r="RAC4" s="44" t="s">
        <v>12214</v>
      </c>
      <c r="RAD4" s="44" t="s">
        <v>12215</v>
      </c>
      <c r="RAE4" s="44" t="s">
        <v>12216</v>
      </c>
      <c r="RAF4" s="44" t="s">
        <v>12217</v>
      </c>
      <c r="RAG4" s="44" t="s">
        <v>12218</v>
      </c>
      <c r="RAH4" s="44" t="s">
        <v>12219</v>
      </c>
      <c r="RAI4" s="44" t="s">
        <v>12220</v>
      </c>
      <c r="RAJ4" s="44" t="s">
        <v>12221</v>
      </c>
      <c r="RAK4" s="44" t="s">
        <v>12222</v>
      </c>
      <c r="RAL4" s="44" t="s">
        <v>12223</v>
      </c>
      <c r="RAM4" s="44" t="s">
        <v>12224</v>
      </c>
      <c r="RAN4" s="44" t="s">
        <v>12225</v>
      </c>
      <c r="RAO4" s="44" t="s">
        <v>12226</v>
      </c>
      <c r="RAP4" s="44" t="s">
        <v>12227</v>
      </c>
      <c r="RAQ4" s="44" t="s">
        <v>12228</v>
      </c>
      <c r="RAR4" s="44" t="s">
        <v>12229</v>
      </c>
      <c r="RAS4" s="44" t="s">
        <v>12230</v>
      </c>
      <c r="RAT4" s="44" t="s">
        <v>12231</v>
      </c>
      <c r="RAU4" s="44" t="s">
        <v>12232</v>
      </c>
      <c r="RAV4" s="44" t="s">
        <v>12233</v>
      </c>
      <c r="RAW4" s="44" t="s">
        <v>12234</v>
      </c>
      <c r="RAX4" s="44" t="s">
        <v>12235</v>
      </c>
      <c r="RAY4" s="44" t="s">
        <v>12236</v>
      </c>
      <c r="RAZ4" s="44" t="s">
        <v>12237</v>
      </c>
      <c r="RBA4" s="44" t="s">
        <v>12238</v>
      </c>
      <c r="RBB4" s="44" t="s">
        <v>12239</v>
      </c>
      <c r="RBC4" s="44" t="s">
        <v>12240</v>
      </c>
      <c r="RBD4" s="44" t="s">
        <v>12241</v>
      </c>
      <c r="RBE4" s="44" t="s">
        <v>12242</v>
      </c>
      <c r="RBF4" s="44" t="s">
        <v>12243</v>
      </c>
      <c r="RBG4" s="44" t="s">
        <v>12244</v>
      </c>
      <c r="RBH4" s="44" t="s">
        <v>12245</v>
      </c>
      <c r="RBI4" s="44" t="s">
        <v>12246</v>
      </c>
      <c r="RBJ4" s="44" t="s">
        <v>12247</v>
      </c>
      <c r="RBK4" s="44" t="s">
        <v>12248</v>
      </c>
      <c r="RBL4" s="44" t="s">
        <v>12249</v>
      </c>
      <c r="RBM4" s="44" t="s">
        <v>12250</v>
      </c>
      <c r="RBN4" s="44" t="s">
        <v>12251</v>
      </c>
      <c r="RBO4" s="44" t="s">
        <v>12252</v>
      </c>
      <c r="RBP4" s="44" t="s">
        <v>12253</v>
      </c>
      <c r="RBQ4" s="44" t="s">
        <v>12254</v>
      </c>
      <c r="RBR4" s="44" t="s">
        <v>12255</v>
      </c>
      <c r="RBS4" s="44" t="s">
        <v>12256</v>
      </c>
      <c r="RBT4" s="44" t="s">
        <v>12257</v>
      </c>
      <c r="RBU4" s="44" t="s">
        <v>12258</v>
      </c>
      <c r="RBV4" s="44" t="s">
        <v>12259</v>
      </c>
      <c r="RBW4" s="44" t="s">
        <v>12260</v>
      </c>
      <c r="RBX4" s="44" t="s">
        <v>12261</v>
      </c>
      <c r="RBY4" s="44" t="s">
        <v>12262</v>
      </c>
      <c r="RBZ4" s="44" t="s">
        <v>12263</v>
      </c>
      <c r="RCA4" s="44" t="s">
        <v>12264</v>
      </c>
      <c r="RCB4" s="44" t="s">
        <v>12265</v>
      </c>
      <c r="RCC4" s="44" t="s">
        <v>12266</v>
      </c>
      <c r="RCD4" s="44" t="s">
        <v>12267</v>
      </c>
      <c r="RCE4" s="44" t="s">
        <v>12268</v>
      </c>
      <c r="RCF4" s="44" t="s">
        <v>12269</v>
      </c>
      <c r="RCG4" s="44" t="s">
        <v>12270</v>
      </c>
      <c r="RCH4" s="44" t="s">
        <v>12271</v>
      </c>
      <c r="RCI4" s="44" t="s">
        <v>12272</v>
      </c>
      <c r="RCJ4" s="44" t="s">
        <v>12273</v>
      </c>
      <c r="RCK4" s="44" t="s">
        <v>12274</v>
      </c>
      <c r="RCL4" s="44" t="s">
        <v>12275</v>
      </c>
      <c r="RCM4" s="44" t="s">
        <v>12276</v>
      </c>
      <c r="RCN4" s="44" t="s">
        <v>12277</v>
      </c>
      <c r="RCO4" s="44" t="s">
        <v>12278</v>
      </c>
      <c r="RCP4" s="44" t="s">
        <v>12279</v>
      </c>
      <c r="RCQ4" s="44" t="s">
        <v>12280</v>
      </c>
      <c r="RCR4" s="44" t="s">
        <v>12281</v>
      </c>
      <c r="RCS4" s="44" t="s">
        <v>12282</v>
      </c>
      <c r="RCT4" s="44" t="s">
        <v>12283</v>
      </c>
      <c r="RCU4" s="44" t="s">
        <v>12284</v>
      </c>
      <c r="RCV4" s="44" t="s">
        <v>12285</v>
      </c>
      <c r="RCW4" s="44" t="s">
        <v>12286</v>
      </c>
      <c r="RCX4" s="44" t="s">
        <v>12287</v>
      </c>
      <c r="RCY4" s="44" t="s">
        <v>12288</v>
      </c>
      <c r="RCZ4" s="44" t="s">
        <v>12289</v>
      </c>
      <c r="RDA4" s="44" t="s">
        <v>12290</v>
      </c>
      <c r="RDB4" s="44" t="s">
        <v>12291</v>
      </c>
      <c r="RDC4" s="44" t="s">
        <v>12292</v>
      </c>
      <c r="RDD4" s="44" t="s">
        <v>12293</v>
      </c>
      <c r="RDE4" s="44" t="s">
        <v>12294</v>
      </c>
      <c r="RDF4" s="44" t="s">
        <v>12295</v>
      </c>
      <c r="RDG4" s="44" t="s">
        <v>12296</v>
      </c>
      <c r="RDH4" s="44" t="s">
        <v>12297</v>
      </c>
      <c r="RDI4" s="44" t="s">
        <v>12298</v>
      </c>
      <c r="RDJ4" s="44" t="s">
        <v>12299</v>
      </c>
      <c r="RDK4" s="44" t="s">
        <v>12300</v>
      </c>
      <c r="RDL4" s="44" t="s">
        <v>12301</v>
      </c>
      <c r="RDM4" s="44" t="s">
        <v>12302</v>
      </c>
      <c r="RDN4" s="44" t="s">
        <v>12303</v>
      </c>
      <c r="RDO4" s="44" t="s">
        <v>12304</v>
      </c>
      <c r="RDP4" s="44" t="s">
        <v>12305</v>
      </c>
      <c r="RDQ4" s="44" t="s">
        <v>12306</v>
      </c>
      <c r="RDR4" s="44" t="s">
        <v>12307</v>
      </c>
      <c r="RDS4" s="44" t="s">
        <v>12308</v>
      </c>
      <c r="RDT4" s="44" t="s">
        <v>12309</v>
      </c>
      <c r="RDU4" s="44" t="s">
        <v>12310</v>
      </c>
      <c r="RDV4" s="44" t="s">
        <v>12311</v>
      </c>
      <c r="RDW4" s="44" t="s">
        <v>12312</v>
      </c>
      <c r="RDX4" s="44" t="s">
        <v>12313</v>
      </c>
      <c r="RDY4" s="44" t="s">
        <v>12314</v>
      </c>
      <c r="RDZ4" s="44" t="s">
        <v>12315</v>
      </c>
      <c r="REA4" s="44" t="s">
        <v>12316</v>
      </c>
      <c r="REB4" s="44" t="s">
        <v>12317</v>
      </c>
      <c r="REC4" s="44" t="s">
        <v>12318</v>
      </c>
      <c r="RED4" s="44" t="s">
        <v>12319</v>
      </c>
      <c r="REE4" s="44" t="s">
        <v>12320</v>
      </c>
      <c r="REF4" s="44" t="s">
        <v>12321</v>
      </c>
      <c r="REG4" s="44" t="s">
        <v>12322</v>
      </c>
      <c r="REH4" s="44" t="s">
        <v>12323</v>
      </c>
      <c r="REI4" s="44" t="s">
        <v>12324</v>
      </c>
      <c r="REJ4" s="44" t="s">
        <v>12325</v>
      </c>
      <c r="REK4" s="44" t="s">
        <v>12326</v>
      </c>
      <c r="REL4" s="44" t="s">
        <v>12327</v>
      </c>
      <c r="REM4" s="44" t="s">
        <v>12328</v>
      </c>
      <c r="REN4" s="44" t="s">
        <v>12329</v>
      </c>
      <c r="REO4" s="44" t="s">
        <v>12330</v>
      </c>
      <c r="REP4" s="44" t="s">
        <v>12331</v>
      </c>
      <c r="REQ4" s="44" t="s">
        <v>12332</v>
      </c>
      <c r="RER4" s="44" t="s">
        <v>12333</v>
      </c>
      <c r="RES4" s="44" t="s">
        <v>12334</v>
      </c>
      <c r="RET4" s="44" t="s">
        <v>12335</v>
      </c>
      <c r="REU4" s="44" t="s">
        <v>12336</v>
      </c>
      <c r="REV4" s="44" t="s">
        <v>12337</v>
      </c>
      <c r="REW4" s="44" t="s">
        <v>12338</v>
      </c>
      <c r="REX4" s="44" t="s">
        <v>12339</v>
      </c>
      <c r="REY4" s="44" t="s">
        <v>12340</v>
      </c>
      <c r="REZ4" s="44" t="s">
        <v>12341</v>
      </c>
      <c r="RFA4" s="44" t="s">
        <v>12342</v>
      </c>
      <c r="RFB4" s="44" t="s">
        <v>12343</v>
      </c>
      <c r="RFC4" s="44" t="s">
        <v>12344</v>
      </c>
      <c r="RFD4" s="44" t="s">
        <v>12345</v>
      </c>
      <c r="RFE4" s="44" t="s">
        <v>12346</v>
      </c>
      <c r="RFF4" s="44" t="s">
        <v>12347</v>
      </c>
      <c r="RFG4" s="44" t="s">
        <v>12348</v>
      </c>
      <c r="RFH4" s="44" t="s">
        <v>12349</v>
      </c>
      <c r="RFI4" s="44" t="s">
        <v>12350</v>
      </c>
      <c r="RFJ4" s="44" t="s">
        <v>12351</v>
      </c>
      <c r="RFK4" s="44" t="s">
        <v>12352</v>
      </c>
      <c r="RFL4" s="44" t="s">
        <v>12353</v>
      </c>
      <c r="RFM4" s="44" t="s">
        <v>12354</v>
      </c>
      <c r="RFN4" s="44" t="s">
        <v>12355</v>
      </c>
      <c r="RFO4" s="44" t="s">
        <v>12356</v>
      </c>
      <c r="RFP4" s="44" t="s">
        <v>12357</v>
      </c>
      <c r="RFQ4" s="44" t="s">
        <v>12358</v>
      </c>
      <c r="RFR4" s="44" t="s">
        <v>12359</v>
      </c>
      <c r="RFS4" s="44" t="s">
        <v>12360</v>
      </c>
      <c r="RFT4" s="44" t="s">
        <v>12361</v>
      </c>
      <c r="RFU4" s="44" t="s">
        <v>12362</v>
      </c>
      <c r="RFV4" s="44" t="s">
        <v>12363</v>
      </c>
      <c r="RFW4" s="44" t="s">
        <v>12364</v>
      </c>
      <c r="RFX4" s="44" t="s">
        <v>12365</v>
      </c>
      <c r="RFY4" s="44" t="s">
        <v>12366</v>
      </c>
      <c r="RFZ4" s="44" t="s">
        <v>12367</v>
      </c>
      <c r="RGA4" s="44" t="s">
        <v>12368</v>
      </c>
      <c r="RGB4" s="44" t="s">
        <v>12369</v>
      </c>
      <c r="RGC4" s="44" t="s">
        <v>12370</v>
      </c>
      <c r="RGD4" s="44" t="s">
        <v>12371</v>
      </c>
      <c r="RGE4" s="44" t="s">
        <v>12372</v>
      </c>
      <c r="RGF4" s="44" t="s">
        <v>12373</v>
      </c>
      <c r="RGG4" s="44" t="s">
        <v>12374</v>
      </c>
      <c r="RGH4" s="44" t="s">
        <v>12375</v>
      </c>
      <c r="RGI4" s="44" t="s">
        <v>12376</v>
      </c>
      <c r="RGJ4" s="44" t="s">
        <v>12377</v>
      </c>
      <c r="RGK4" s="44" t="s">
        <v>12378</v>
      </c>
      <c r="RGL4" s="44" t="s">
        <v>12379</v>
      </c>
      <c r="RGM4" s="44" t="s">
        <v>12380</v>
      </c>
      <c r="RGN4" s="44" t="s">
        <v>12381</v>
      </c>
      <c r="RGO4" s="44" t="s">
        <v>12382</v>
      </c>
      <c r="RGP4" s="44" t="s">
        <v>12383</v>
      </c>
      <c r="RGQ4" s="44" t="s">
        <v>12384</v>
      </c>
      <c r="RGR4" s="44" t="s">
        <v>12385</v>
      </c>
      <c r="RGS4" s="44" t="s">
        <v>12386</v>
      </c>
      <c r="RGT4" s="44" t="s">
        <v>12387</v>
      </c>
      <c r="RGU4" s="44" t="s">
        <v>12388</v>
      </c>
      <c r="RGV4" s="44" t="s">
        <v>12389</v>
      </c>
      <c r="RGW4" s="44" t="s">
        <v>12390</v>
      </c>
      <c r="RGX4" s="44" t="s">
        <v>12391</v>
      </c>
      <c r="RGY4" s="44" t="s">
        <v>12392</v>
      </c>
      <c r="RGZ4" s="44" t="s">
        <v>12393</v>
      </c>
      <c r="RHA4" s="44" t="s">
        <v>12394</v>
      </c>
      <c r="RHB4" s="44" t="s">
        <v>12395</v>
      </c>
      <c r="RHC4" s="44" t="s">
        <v>12396</v>
      </c>
      <c r="RHD4" s="44" t="s">
        <v>12397</v>
      </c>
      <c r="RHE4" s="44" t="s">
        <v>12398</v>
      </c>
      <c r="RHF4" s="44" t="s">
        <v>12399</v>
      </c>
      <c r="RHG4" s="44" t="s">
        <v>12400</v>
      </c>
      <c r="RHH4" s="44" t="s">
        <v>12401</v>
      </c>
      <c r="RHI4" s="44" t="s">
        <v>12402</v>
      </c>
      <c r="RHJ4" s="44" t="s">
        <v>12403</v>
      </c>
      <c r="RHK4" s="44" t="s">
        <v>12404</v>
      </c>
      <c r="RHL4" s="44" t="s">
        <v>12405</v>
      </c>
      <c r="RHM4" s="44" t="s">
        <v>12406</v>
      </c>
      <c r="RHN4" s="44" t="s">
        <v>12407</v>
      </c>
      <c r="RHO4" s="44" t="s">
        <v>12408</v>
      </c>
      <c r="RHP4" s="44" t="s">
        <v>12409</v>
      </c>
      <c r="RHQ4" s="44" t="s">
        <v>12410</v>
      </c>
      <c r="RHR4" s="44" t="s">
        <v>12411</v>
      </c>
      <c r="RHS4" s="44" t="s">
        <v>12412</v>
      </c>
      <c r="RHT4" s="44" t="s">
        <v>12413</v>
      </c>
      <c r="RHU4" s="44" t="s">
        <v>12414</v>
      </c>
      <c r="RHV4" s="44" t="s">
        <v>12415</v>
      </c>
      <c r="RHW4" s="44" t="s">
        <v>12416</v>
      </c>
      <c r="RHX4" s="44" t="s">
        <v>12417</v>
      </c>
      <c r="RHY4" s="44" t="s">
        <v>12418</v>
      </c>
      <c r="RHZ4" s="44" t="s">
        <v>12419</v>
      </c>
      <c r="RIA4" s="44" t="s">
        <v>12420</v>
      </c>
      <c r="RIB4" s="44" t="s">
        <v>12421</v>
      </c>
      <c r="RIC4" s="44" t="s">
        <v>12422</v>
      </c>
      <c r="RID4" s="44" t="s">
        <v>12423</v>
      </c>
      <c r="RIE4" s="44" t="s">
        <v>12424</v>
      </c>
      <c r="RIF4" s="44" t="s">
        <v>12425</v>
      </c>
      <c r="RIG4" s="44" t="s">
        <v>12426</v>
      </c>
      <c r="RIH4" s="44" t="s">
        <v>12427</v>
      </c>
      <c r="RII4" s="44" t="s">
        <v>12428</v>
      </c>
      <c r="RIJ4" s="44" t="s">
        <v>12429</v>
      </c>
      <c r="RIK4" s="44" t="s">
        <v>12430</v>
      </c>
      <c r="RIL4" s="44" t="s">
        <v>12431</v>
      </c>
      <c r="RIM4" s="44" t="s">
        <v>12432</v>
      </c>
      <c r="RIN4" s="44" t="s">
        <v>12433</v>
      </c>
      <c r="RIO4" s="44" t="s">
        <v>12434</v>
      </c>
      <c r="RIP4" s="44" t="s">
        <v>12435</v>
      </c>
      <c r="RIQ4" s="44" t="s">
        <v>12436</v>
      </c>
      <c r="RIR4" s="44" t="s">
        <v>12437</v>
      </c>
      <c r="RIS4" s="44" t="s">
        <v>12438</v>
      </c>
      <c r="RIT4" s="44" t="s">
        <v>12439</v>
      </c>
      <c r="RIU4" s="44" t="s">
        <v>12440</v>
      </c>
      <c r="RIV4" s="44" t="s">
        <v>12441</v>
      </c>
      <c r="RIW4" s="44" t="s">
        <v>12442</v>
      </c>
      <c r="RIX4" s="44" t="s">
        <v>12443</v>
      </c>
      <c r="RIY4" s="44" t="s">
        <v>12444</v>
      </c>
      <c r="RIZ4" s="44" t="s">
        <v>12445</v>
      </c>
      <c r="RJA4" s="44" t="s">
        <v>12446</v>
      </c>
      <c r="RJB4" s="44" t="s">
        <v>12447</v>
      </c>
      <c r="RJC4" s="44" t="s">
        <v>12448</v>
      </c>
      <c r="RJD4" s="44" t="s">
        <v>12449</v>
      </c>
      <c r="RJE4" s="44" t="s">
        <v>12450</v>
      </c>
      <c r="RJF4" s="44" t="s">
        <v>12451</v>
      </c>
      <c r="RJG4" s="44" t="s">
        <v>12452</v>
      </c>
      <c r="RJH4" s="44" t="s">
        <v>12453</v>
      </c>
      <c r="RJI4" s="44" t="s">
        <v>12454</v>
      </c>
      <c r="RJJ4" s="44" t="s">
        <v>12455</v>
      </c>
      <c r="RJK4" s="44" t="s">
        <v>12456</v>
      </c>
      <c r="RJL4" s="44" t="s">
        <v>12457</v>
      </c>
      <c r="RJM4" s="44" t="s">
        <v>12458</v>
      </c>
      <c r="RJN4" s="44" t="s">
        <v>12459</v>
      </c>
      <c r="RJO4" s="44" t="s">
        <v>12460</v>
      </c>
      <c r="RJP4" s="44" t="s">
        <v>12461</v>
      </c>
      <c r="RJQ4" s="44" t="s">
        <v>12462</v>
      </c>
      <c r="RJR4" s="44" t="s">
        <v>12463</v>
      </c>
      <c r="RJS4" s="44" t="s">
        <v>12464</v>
      </c>
      <c r="RJT4" s="44" t="s">
        <v>12465</v>
      </c>
      <c r="RJU4" s="44" t="s">
        <v>12466</v>
      </c>
      <c r="RJV4" s="44" t="s">
        <v>12467</v>
      </c>
      <c r="RJW4" s="44" t="s">
        <v>12468</v>
      </c>
      <c r="RJX4" s="44" t="s">
        <v>12469</v>
      </c>
      <c r="RJY4" s="44" t="s">
        <v>12470</v>
      </c>
      <c r="RJZ4" s="44" t="s">
        <v>12471</v>
      </c>
      <c r="RKA4" s="44" t="s">
        <v>12472</v>
      </c>
      <c r="RKB4" s="44" t="s">
        <v>12473</v>
      </c>
      <c r="RKC4" s="44" t="s">
        <v>12474</v>
      </c>
      <c r="RKD4" s="44" t="s">
        <v>12475</v>
      </c>
      <c r="RKE4" s="44" t="s">
        <v>12476</v>
      </c>
      <c r="RKF4" s="44" t="s">
        <v>12477</v>
      </c>
      <c r="RKG4" s="44" t="s">
        <v>12478</v>
      </c>
      <c r="RKH4" s="44" t="s">
        <v>12479</v>
      </c>
      <c r="RKI4" s="44" t="s">
        <v>12480</v>
      </c>
      <c r="RKJ4" s="44" t="s">
        <v>12481</v>
      </c>
      <c r="RKK4" s="44" t="s">
        <v>12482</v>
      </c>
      <c r="RKL4" s="44" t="s">
        <v>12483</v>
      </c>
      <c r="RKM4" s="44" t="s">
        <v>12484</v>
      </c>
      <c r="RKN4" s="44" t="s">
        <v>12485</v>
      </c>
      <c r="RKO4" s="44" t="s">
        <v>12486</v>
      </c>
      <c r="RKP4" s="44" t="s">
        <v>12487</v>
      </c>
      <c r="RKQ4" s="44" t="s">
        <v>12488</v>
      </c>
      <c r="RKR4" s="44" t="s">
        <v>12489</v>
      </c>
      <c r="RKS4" s="44" t="s">
        <v>12490</v>
      </c>
      <c r="RKT4" s="44" t="s">
        <v>12491</v>
      </c>
      <c r="RKU4" s="44" t="s">
        <v>12492</v>
      </c>
      <c r="RKV4" s="44" t="s">
        <v>12493</v>
      </c>
      <c r="RKW4" s="44" t="s">
        <v>12494</v>
      </c>
      <c r="RKX4" s="44" t="s">
        <v>12495</v>
      </c>
      <c r="RKY4" s="44" t="s">
        <v>12496</v>
      </c>
      <c r="RKZ4" s="44" t="s">
        <v>12497</v>
      </c>
      <c r="RLA4" s="44" t="s">
        <v>12498</v>
      </c>
      <c r="RLB4" s="44" t="s">
        <v>12499</v>
      </c>
      <c r="RLC4" s="44" t="s">
        <v>12500</v>
      </c>
      <c r="RLD4" s="44" t="s">
        <v>12501</v>
      </c>
      <c r="RLE4" s="44" t="s">
        <v>12502</v>
      </c>
      <c r="RLF4" s="44" t="s">
        <v>12503</v>
      </c>
      <c r="RLG4" s="44" t="s">
        <v>12504</v>
      </c>
      <c r="RLH4" s="44" t="s">
        <v>12505</v>
      </c>
      <c r="RLI4" s="44" t="s">
        <v>12506</v>
      </c>
      <c r="RLJ4" s="44" t="s">
        <v>12507</v>
      </c>
      <c r="RLK4" s="44" t="s">
        <v>12508</v>
      </c>
      <c r="RLL4" s="44" t="s">
        <v>12509</v>
      </c>
      <c r="RLM4" s="44" t="s">
        <v>12510</v>
      </c>
      <c r="RLN4" s="44" t="s">
        <v>12511</v>
      </c>
      <c r="RLO4" s="44" t="s">
        <v>12512</v>
      </c>
      <c r="RLP4" s="44" t="s">
        <v>12513</v>
      </c>
      <c r="RLQ4" s="44" t="s">
        <v>12514</v>
      </c>
      <c r="RLR4" s="44" t="s">
        <v>12515</v>
      </c>
      <c r="RLS4" s="44" t="s">
        <v>12516</v>
      </c>
      <c r="RLT4" s="44" t="s">
        <v>12517</v>
      </c>
      <c r="RLU4" s="44" t="s">
        <v>12518</v>
      </c>
      <c r="RLV4" s="44" t="s">
        <v>12519</v>
      </c>
      <c r="RLW4" s="44" t="s">
        <v>12520</v>
      </c>
      <c r="RLX4" s="44" t="s">
        <v>12521</v>
      </c>
      <c r="RLY4" s="44" t="s">
        <v>12522</v>
      </c>
      <c r="RLZ4" s="44" t="s">
        <v>12523</v>
      </c>
      <c r="RMA4" s="44" t="s">
        <v>12524</v>
      </c>
      <c r="RMB4" s="44" t="s">
        <v>12525</v>
      </c>
      <c r="RMC4" s="44" t="s">
        <v>12526</v>
      </c>
      <c r="RMD4" s="44" t="s">
        <v>12527</v>
      </c>
      <c r="RME4" s="44" t="s">
        <v>12528</v>
      </c>
      <c r="RMF4" s="44" t="s">
        <v>12529</v>
      </c>
      <c r="RMG4" s="44" t="s">
        <v>12530</v>
      </c>
      <c r="RMH4" s="44" t="s">
        <v>12531</v>
      </c>
      <c r="RMI4" s="44" t="s">
        <v>12532</v>
      </c>
      <c r="RMJ4" s="44" t="s">
        <v>12533</v>
      </c>
      <c r="RMK4" s="44" t="s">
        <v>12534</v>
      </c>
      <c r="RML4" s="44" t="s">
        <v>12535</v>
      </c>
      <c r="RMM4" s="44" t="s">
        <v>12536</v>
      </c>
      <c r="RMN4" s="44" t="s">
        <v>12537</v>
      </c>
      <c r="RMO4" s="44" t="s">
        <v>12538</v>
      </c>
      <c r="RMP4" s="44" t="s">
        <v>12539</v>
      </c>
      <c r="RMQ4" s="44" t="s">
        <v>12540</v>
      </c>
      <c r="RMR4" s="44" t="s">
        <v>12541</v>
      </c>
      <c r="RMS4" s="44" t="s">
        <v>12542</v>
      </c>
      <c r="RMT4" s="44" t="s">
        <v>12543</v>
      </c>
      <c r="RMU4" s="44" t="s">
        <v>12544</v>
      </c>
      <c r="RMV4" s="44" t="s">
        <v>12545</v>
      </c>
      <c r="RMW4" s="44" t="s">
        <v>12546</v>
      </c>
      <c r="RMX4" s="44" t="s">
        <v>12547</v>
      </c>
      <c r="RMY4" s="44" t="s">
        <v>12548</v>
      </c>
      <c r="RMZ4" s="44" t="s">
        <v>12549</v>
      </c>
      <c r="RNA4" s="44" t="s">
        <v>12550</v>
      </c>
      <c r="RNB4" s="44" t="s">
        <v>12551</v>
      </c>
      <c r="RNC4" s="44" t="s">
        <v>12552</v>
      </c>
      <c r="RND4" s="44" t="s">
        <v>12553</v>
      </c>
      <c r="RNE4" s="44" t="s">
        <v>12554</v>
      </c>
      <c r="RNF4" s="44" t="s">
        <v>12555</v>
      </c>
      <c r="RNG4" s="44" t="s">
        <v>12556</v>
      </c>
      <c r="RNH4" s="44" t="s">
        <v>12557</v>
      </c>
      <c r="RNI4" s="44" t="s">
        <v>12558</v>
      </c>
      <c r="RNJ4" s="44" t="s">
        <v>12559</v>
      </c>
      <c r="RNK4" s="44" t="s">
        <v>12560</v>
      </c>
      <c r="RNL4" s="44" t="s">
        <v>12561</v>
      </c>
      <c r="RNM4" s="44" t="s">
        <v>12562</v>
      </c>
      <c r="RNN4" s="44" t="s">
        <v>12563</v>
      </c>
      <c r="RNO4" s="44" t="s">
        <v>12564</v>
      </c>
      <c r="RNP4" s="44" t="s">
        <v>12565</v>
      </c>
      <c r="RNQ4" s="44" t="s">
        <v>12566</v>
      </c>
      <c r="RNR4" s="44" t="s">
        <v>12567</v>
      </c>
      <c r="RNS4" s="44" t="s">
        <v>12568</v>
      </c>
      <c r="RNT4" s="44" t="s">
        <v>12569</v>
      </c>
      <c r="RNU4" s="44" t="s">
        <v>12570</v>
      </c>
      <c r="RNV4" s="44" t="s">
        <v>12571</v>
      </c>
      <c r="RNW4" s="44" t="s">
        <v>12572</v>
      </c>
      <c r="RNX4" s="44" t="s">
        <v>12573</v>
      </c>
      <c r="RNY4" s="44" t="s">
        <v>12574</v>
      </c>
      <c r="RNZ4" s="44" t="s">
        <v>12575</v>
      </c>
      <c r="ROA4" s="44" t="s">
        <v>12576</v>
      </c>
      <c r="ROB4" s="44" t="s">
        <v>12577</v>
      </c>
      <c r="ROC4" s="44" t="s">
        <v>12578</v>
      </c>
      <c r="ROD4" s="44" t="s">
        <v>12579</v>
      </c>
      <c r="ROE4" s="44" t="s">
        <v>12580</v>
      </c>
      <c r="ROF4" s="44" t="s">
        <v>12581</v>
      </c>
      <c r="ROG4" s="44" t="s">
        <v>12582</v>
      </c>
      <c r="ROH4" s="44" t="s">
        <v>12583</v>
      </c>
      <c r="ROI4" s="44" t="s">
        <v>12584</v>
      </c>
      <c r="ROJ4" s="44" t="s">
        <v>12585</v>
      </c>
      <c r="ROK4" s="44" t="s">
        <v>12586</v>
      </c>
      <c r="ROL4" s="44" t="s">
        <v>12587</v>
      </c>
      <c r="ROM4" s="44" t="s">
        <v>12588</v>
      </c>
      <c r="RON4" s="44" t="s">
        <v>12589</v>
      </c>
      <c r="ROO4" s="44" t="s">
        <v>12590</v>
      </c>
      <c r="ROP4" s="44" t="s">
        <v>12591</v>
      </c>
      <c r="ROQ4" s="44" t="s">
        <v>12592</v>
      </c>
      <c r="ROR4" s="44" t="s">
        <v>12593</v>
      </c>
      <c r="ROS4" s="44" t="s">
        <v>12594</v>
      </c>
      <c r="ROT4" s="44" t="s">
        <v>12595</v>
      </c>
      <c r="ROU4" s="44" t="s">
        <v>12596</v>
      </c>
      <c r="ROV4" s="44" t="s">
        <v>12597</v>
      </c>
      <c r="ROW4" s="44" t="s">
        <v>12598</v>
      </c>
      <c r="ROX4" s="44" t="s">
        <v>12599</v>
      </c>
      <c r="ROY4" s="44" t="s">
        <v>12600</v>
      </c>
      <c r="ROZ4" s="44" t="s">
        <v>12601</v>
      </c>
      <c r="RPA4" s="44" t="s">
        <v>12602</v>
      </c>
      <c r="RPB4" s="44" t="s">
        <v>12603</v>
      </c>
      <c r="RPC4" s="44" t="s">
        <v>12604</v>
      </c>
      <c r="RPD4" s="44" t="s">
        <v>12605</v>
      </c>
      <c r="RPE4" s="44" t="s">
        <v>12606</v>
      </c>
      <c r="RPF4" s="44" t="s">
        <v>12607</v>
      </c>
      <c r="RPG4" s="44" t="s">
        <v>12608</v>
      </c>
      <c r="RPH4" s="44" t="s">
        <v>12609</v>
      </c>
      <c r="RPI4" s="44" t="s">
        <v>12610</v>
      </c>
      <c r="RPJ4" s="44" t="s">
        <v>12611</v>
      </c>
      <c r="RPK4" s="44" t="s">
        <v>12612</v>
      </c>
      <c r="RPL4" s="44" t="s">
        <v>12613</v>
      </c>
      <c r="RPM4" s="44" t="s">
        <v>12614</v>
      </c>
      <c r="RPN4" s="44" t="s">
        <v>12615</v>
      </c>
      <c r="RPO4" s="44" t="s">
        <v>12616</v>
      </c>
      <c r="RPP4" s="44" t="s">
        <v>12617</v>
      </c>
      <c r="RPQ4" s="44" t="s">
        <v>12618</v>
      </c>
      <c r="RPR4" s="44" t="s">
        <v>12619</v>
      </c>
      <c r="RPS4" s="44" t="s">
        <v>12620</v>
      </c>
      <c r="RPT4" s="44" t="s">
        <v>12621</v>
      </c>
      <c r="RPU4" s="44" t="s">
        <v>12622</v>
      </c>
      <c r="RPV4" s="44" t="s">
        <v>12623</v>
      </c>
      <c r="RPW4" s="44" t="s">
        <v>12624</v>
      </c>
      <c r="RPX4" s="44" t="s">
        <v>12625</v>
      </c>
      <c r="RPY4" s="44" t="s">
        <v>12626</v>
      </c>
      <c r="RPZ4" s="44" t="s">
        <v>12627</v>
      </c>
      <c r="RQA4" s="44" t="s">
        <v>12628</v>
      </c>
      <c r="RQB4" s="44" t="s">
        <v>12629</v>
      </c>
      <c r="RQC4" s="44" t="s">
        <v>12630</v>
      </c>
      <c r="RQD4" s="44" t="s">
        <v>12631</v>
      </c>
      <c r="RQE4" s="44" t="s">
        <v>12632</v>
      </c>
      <c r="RQF4" s="44" t="s">
        <v>12633</v>
      </c>
      <c r="RQG4" s="44" t="s">
        <v>12634</v>
      </c>
      <c r="RQH4" s="44" t="s">
        <v>12635</v>
      </c>
      <c r="RQI4" s="44" t="s">
        <v>12636</v>
      </c>
      <c r="RQJ4" s="44" t="s">
        <v>12637</v>
      </c>
      <c r="RQK4" s="44" t="s">
        <v>12638</v>
      </c>
      <c r="RQL4" s="44" t="s">
        <v>12639</v>
      </c>
      <c r="RQM4" s="44" t="s">
        <v>12640</v>
      </c>
      <c r="RQN4" s="44" t="s">
        <v>12641</v>
      </c>
      <c r="RQO4" s="44" t="s">
        <v>12642</v>
      </c>
      <c r="RQP4" s="44" t="s">
        <v>12643</v>
      </c>
      <c r="RQQ4" s="44" t="s">
        <v>12644</v>
      </c>
      <c r="RQR4" s="44" t="s">
        <v>12645</v>
      </c>
      <c r="RQS4" s="44" t="s">
        <v>12646</v>
      </c>
      <c r="RQT4" s="44" t="s">
        <v>12647</v>
      </c>
      <c r="RQU4" s="44" t="s">
        <v>12648</v>
      </c>
      <c r="RQV4" s="44" t="s">
        <v>12649</v>
      </c>
      <c r="RQW4" s="44" t="s">
        <v>12650</v>
      </c>
      <c r="RQX4" s="44" t="s">
        <v>12651</v>
      </c>
      <c r="RQY4" s="44" t="s">
        <v>12652</v>
      </c>
      <c r="RQZ4" s="44" t="s">
        <v>12653</v>
      </c>
      <c r="RRA4" s="44" t="s">
        <v>12654</v>
      </c>
      <c r="RRB4" s="44" t="s">
        <v>12655</v>
      </c>
      <c r="RRC4" s="44" t="s">
        <v>12656</v>
      </c>
      <c r="RRD4" s="44" t="s">
        <v>12657</v>
      </c>
      <c r="RRE4" s="44" t="s">
        <v>12658</v>
      </c>
      <c r="RRF4" s="44" t="s">
        <v>12659</v>
      </c>
      <c r="RRG4" s="44" t="s">
        <v>12660</v>
      </c>
      <c r="RRH4" s="44" t="s">
        <v>12661</v>
      </c>
      <c r="RRI4" s="44" t="s">
        <v>12662</v>
      </c>
      <c r="RRJ4" s="44" t="s">
        <v>12663</v>
      </c>
      <c r="RRK4" s="44" t="s">
        <v>12664</v>
      </c>
      <c r="RRL4" s="44" t="s">
        <v>12665</v>
      </c>
      <c r="RRM4" s="44" t="s">
        <v>12666</v>
      </c>
      <c r="RRN4" s="44" t="s">
        <v>12667</v>
      </c>
      <c r="RRO4" s="44" t="s">
        <v>12668</v>
      </c>
      <c r="RRP4" s="44" t="s">
        <v>12669</v>
      </c>
      <c r="RRQ4" s="44" t="s">
        <v>12670</v>
      </c>
      <c r="RRR4" s="44" t="s">
        <v>12671</v>
      </c>
      <c r="RRS4" s="44" t="s">
        <v>12672</v>
      </c>
      <c r="RRT4" s="44" t="s">
        <v>12673</v>
      </c>
      <c r="RRU4" s="44" t="s">
        <v>12674</v>
      </c>
      <c r="RRV4" s="44" t="s">
        <v>12675</v>
      </c>
      <c r="RRW4" s="44" t="s">
        <v>12676</v>
      </c>
      <c r="RRX4" s="44" t="s">
        <v>12677</v>
      </c>
      <c r="RRY4" s="44" t="s">
        <v>12678</v>
      </c>
      <c r="RRZ4" s="44" t="s">
        <v>12679</v>
      </c>
      <c r="RSA4" s="44" t="s">
        <v>12680</v>
      </c>
      <c r="RSB4" s="44" t="s">
        <v>12681</v>
      </c>
      <c r="RSC4" s="44" t="s">
        <v>12682</v>
      </c>
      <c r="RSD4" s="44" t="s">
        <v>12683</v>
      </c>
      <c r="RSE4" s="44" t="s">
        <v>12684</v>
      </c>
      <c r="RSF4" s="44" t="s">
        <v>12685</v>
      </c>
      <c r="RSG4" s="44" t="s">
        <v>12686</v>
      </c>
      <c r="RSH4" s="44" t="s">
        <v>12687</v>
      </c>
      <c r="RSI4" s="44" t="s">
        <v>12688</v>
      </c>
      <c r="RSJ4" s="44" t="s">
        <v>12689</v>
      </c>
      <c r="RSK4" s="44" t="s">
        <v>12690</v>
      </c>
      <c r="RSL4" s="44" t="s">
        <v>12691</v>
      </c>
      <c r="RSM4" s="44" t="s">
        <v>12692</v>
      </c>
      <c r="RSN4" s="44" t="s">
        <v>12693</v>
      </c>
      <c r="RSO4" s="44" t="s">
        <v>12694</v>
      </c>
      <c r="RSP4" s="44" t="s">
        <v>12695</v>
      </c>
      <c r="RSQ4" s="44" t="s">
        <v>12696</v>
      </c>
      <c r="RSR4" s="44" t="s">
        <v>12697</v>
      </c>
      <c r="RSS4" s="44" t="s">
        <v>12698</v>
      </c>
      <c r="RST4" s="44" t="s">
        <v>12699</v>
      </c>
      <c r="RSU4" s="44" t="s">
        <v>12700</v>
      </c>
      <c r="RSV4" s="44" t="s">
        <v>12701</v>
      </c>
      <c r="RSW4" s="44" t="s">
        <v>12702</v>
      </c>
      <c r="RSX4" s="44" t="s">
        <v>12703</v>
      </c>
      <c r="RSY4" s="44" t="s">
        <v>12704</v>
      </c>
      <c r="RSZ4" s="44" t="s">
        <v>12705</v>
      </c>
      <c r="RTA4" s="44" t="s">
        <v>12706</v>
      </c>
      <c r="RTB4" s="44" t="s">
        <v>12707</v>
      </c>
      <c r="RTC4" s="44" t="s">
        <v>12708</v>
      </c>
      <c r="RTD4" s="44" t="s">
        <v>12709</v>
      </c>
      <c r="RTE4" s="44" t="s">
        <v>12710</v>
      </c>
      <c r="RTF4" s="44" t="s">
        <v>12711</v>
      </c>
      <c r="RTG4" s="44" t="s">
        <v>12712</v>
      </c>
      <c r="RTH4" s="44" t="s">
        <v>12713</v>
      </c>
      <c r="RTI4" s="44" t="s">
        <v>12714</v>
      </c>
      <c r="RTJ4" s="44" t="s">
        <v>12715</v>
      </c>
      <c r="RTK4" s="44" t="s">
        <v>12716</v>
      </c>
      <c r="RTL4" s="44" t="s">
        <v>12717</v>
      </c>
      <c r="RTM4" s="44" t="s">
        <v>12718</v>
      </c>
      <c r="RTN4" s="44" t="s">
        <v>12719</v>
      </c>
      <c r="RTO4" s="44" t="s">
        <v>12720</v>
      </c>
      <c r="RTP4" s="44" t="s">
        <v>12721</v>
      </c>
      <c r="RTQ4" s="44" t="s">
        <v>12722</v>
      </c>
      <c r="RTR4" s="44" t="s">
        <v>12723</v>
      </c>
      <c r="RTS4" s="44" t="s">
        <v>12724</v>
      </c>
      <c r="RTT4" s="44" t="s">
        <v>12725</v>
      </c>
      <c r="RTU4" s="44" t="s">
        <v>12726</v>
      </c>
      <c r="RTV4" s="44" t="s">
        <v>12727</v>
      </c>
      <c r="RTW4" s="44" t="s">
        <v>12728</v>
      </c>
      <c r="RTX4" s="44" t="s">
        <v>12729</v>
      </c>
      <c r="RTY4" s="44" t="s">
        <v>12730</v>
      </c>
      <c r="RTZ4" s="44" t="s">
        <v>12731</v>
      </c>
      <c r="RUA4" s="44" t="s">
        <v>12732</v>
      </c>
      <c r="RUB4" s="44" t="s">
        <v>12733</v>
      </c>
      <c r="RUC4" s="44" t="s">
        <v>12734</v>
      </c>
      <c r="RUD4" s="44" t="s">
        <v>12735</v>
      </c>
      <c r="RUE4" s="44" t="s">
        <v>12736</v>
      </c>
      <c r="RUF4" s="44" t="s">
        <v>12737</v>
      </c>
      <c r="RUG4" s="44" t="s">
        <v>12738</v>
      </c>
      <c r="RUH4" s="44" t="s">
        <v>12739</v>
      </c>
      <c r="RUI4" s="44" t="s">
        <v>12740</v>
      </c>
      <c r="RUJ4" s="44" t="s">
        <v>12741</v>
      </c>
      <c r="RUK4" s="44" t="s">
        <v>12742</v>
      </c>
      <c r="RUL4" s="44" t="s">
        <v>12743</v>
      </c>
      <c r="RUM4" s="44" t="s">
        <v>12744</v>
      </c>
      <c r="RUN4" s="44" t="s">
        <v>12745</v>
      </c>
      <c r="RUO4" s="44" t="s">
        <v>12746</v>
      </c>
      <c r="RUP4" s="44" t="s">
        <v>12747</v>
      </c>
      <c r="RUQ4" s="44" t="s">
        <v>12748</v>
      </c>
      <c r="RUR4" s="44" t="s">
        <v>12749</v>
      </c>
      <c r="RUS4" s="44" t="s">
        <v>12750</v>
      </c>
      <c r="RUT4" s="44" t="s">
        <v>12751</v>
      </c>
      <c r="RUU4" s="44" t="s">
        <v>12752</v>
      </c>
      <c r="RUV4" s="44" t="s">
        <v>12753</v>
      </c>
      <c r="RUW4" s="44" t="s">
        <v>12754</v>
      </c>
      <c r="RUX4" s="44" t="s">
        <v>12755</v>
      </c>
      <c r="RUY4" s="44" t="s">
        <v>12756</v>
      </c>
      <c r="RUZ4" s="44" t="s">
        <v>12757</v>
      </c>
      <c r="RVA4" s="44" t="s">
        <v>12758</v>
      </c>
      <c r="RVB4" s="44" t="s">
        <v>12759</v>
      </c>
      <c r="RVC4" s="44" t="s">
        <v>12760</v>
      </c>
      <c r="RVD4" s="44" t="s">
        <v>12761</v>
      </c>
      <c r="RVE4" s="44" t="s">
        <v>12762</v>
      </c>
      <c r="RVF4" s="44" t="s">
        <v>12763</v>
      </c>
      <c r="RVG4" s="44" t="s">
        <v>12764</v>
      </c>
      <c r="RVH4" s="44" t="s">
        <v>12765</v>
      </c>
      <c r="RVI4" s="44" t="s">
        <v>12766</v>
      </c>
      <c r="RVJ4" s="44" t="s">
        <v>12767</v>
      </c>
      <c r="RVK4" s="44" t="s">
        <v>12768</v>
      </c>
      <c r="RVL4" s="44" t="s">
        <v>12769</v>
      </c>
      <c r="RVM4" s="44" t="s">
        <v>12770</v>
      </c>
      <c r="RVN4" s="44" t="s">
        <v>12771</v>
      </c>
      <c r="RVO4" s="44" t="s">
        <v>12772</v>
      </c>
      <c r="RVP4" s="44" t="s">
        <v>12773</v>
      </c>
      <c r="RVQ4" s="44" t="s">
        <v>12774</v>
      </c>
      <c r="RVR4" s="44" t="s">
        <v>12775</v>
      </c>
      <c r="RVS4" s="44" t="s">
        <v>12776</v>
      </c>
      <c r="RVT4" s="44" t="s">
        <v>12777</v>
      </c>
      <c r="RVU4" s="44" t="s">
        <v>12778</v>
      </c>
      <c r="RVV4" s="44" t="s">
        <v>12779</v>
      </c>
      <c r="RVW4" s="44" t="s">
        <v>12780</v>
      </c>
      <c r="RVX4" s="44" t="s">
        <v>12781</v>
      </c>
      <c r="RVY4" s="44" t="s">
        <v>12782</v>
      </c>
      <c r="RVZ4" s="44" t="s">
        <v>12783</v>
      </c>
      <c r="RWA4" s="44" t="s">
        <v>12784</v>
      </c>
      <c r="RWB4" s="44" t="s">
        <v>12785</v>
      </c>
      <c r="RWC4" s="44" t="s">
        <v>12786</v>
      </c>
      <c r="RWD4" s="44" t="s">
        <v>12787</v>
      </c>
      <c r="RWE4" s="44" t="s">
        <v>12788</v>
      </c>
      <c r="RWF4" s="44" t="s">
        <v>12789</v>
      </c>
      <c r="RWG4" s="44" t="s">
        <v>12790</v>
      </c>
      <c r="RWH4" s="44" t="s">
        <v>12791</v>
      </c>
      <c r="RWI4" s="44" t="s">
        <v>12792</v>
      </c>
      <c r="RWJ4" s="44" t="s">
        <v>12793</v>
      </c>
      <c r="RWK4" s="44" t="s">
        <v>12794</v>
      </c>
      <c r="RWL4" s="44" t="s">
        <v>12795</v>
      </c>
      <c r="RWM4" s="44" t="s">
        <v>12796</v>
      </c>
      <c r="RWN4" s="44" t="s">
        <v>12797</v>
      </c>
      <c r="RWO4" s="44" t="s">
        <v>12798</v>
      </c>
      <c r="RWP4" s="44" t="s">
        <v>12799</v>
      </c>
      <c r="RWQ4" s="44" t="s">
        <v>12800</v>
      </c>
      <c r="RWR4" s="44" t="s">
        <v>12801</v>
      </c>
      <c r="RWS4" s="44" t="s">
        <v>12802</v>
      </c>
      <c r="RWT4" s="44" t="s">
        <v>12803</v>
      </c>
      <c r="RWU4" s="44" t="s">
        <v>12804</v>
      </c>
      <c r="RWV4" s="44" t="s">
        <v>12805</v>
      </c>
      <c r="RWW4" s="44" t="s">
        <v>12806</v>
      </c>
      <c r="RWX4" s="44" t="s">
        <v>12807</v>
      </c>
      <c r="RWY4" s="44" t="s">
        <v>12808</v>
      </c>
      <c r="RWZ4" s="44" t="s">
        <v>12809</v>
      </c>
      <c r="RXA4" s="44" t="s">
        <v>12810</v>
      </c>
      <c r="RXB4" s="44" t="s">
        <v>12811</v>
      </c>
      <c r="RXC4" s="44" t="s">
        <v>12812</v>
      </c>
      <c r="RXD4" s="44" t="s">
        <v>12813</v>
      </c>
      <c r="RXE4" s="44" t="s">
        <v>12814</v>
      </c>
      <c r="RXF4" s="44" t="s">
        <v>12815</v>
      </c>
      <c r="RXG4" s="44" t="s">
        <v>12816</v>
      </c>
      <c r="RXH4" s="44" t="s">
        <v>12817</v>
      </c>
      <c r="RXI4" s="44" t="s">
        <v>12818</v>
      </c>
      <c r="RXJ4" s="44" t="s">
        <v>12819</v>
      </c>
      <c r="RXK4" s="44" t="s">
        <v>12820</v>
      </c>
      <c r="RXL4" s="44" t="s">
        <v>12821</v>
      </c>
      <c r="RXM4" s="44" t="s">
        <v>12822</v>
      </c>
      <c r="RXN4" s="44" t="s">
        <v>12823</v>
      </c>
      <c r="RXO4" s="44" t="s">
        <v>12824</v>
      </c>
      <c r="RXP4" s="44" t="s">
        <v>12825</v>
      </c>
      <c r="RXQ4" s="44" t="s">
        <v>12826</v>
      </c>
      <c r="RXR4" s="44" t="s">
        <v>12827</v>
      </c>
      <c r="RXS4" s="44" t="s">
        <v>12828</v>
      </c>
      <c r="RXT4" s="44" t="s">
        <v>12829</v>
      </c>
      <c r="RXU4" s="44" t="s">
        <v>12830</v>
      </c>
      <c r="RXV4" s="44" t="s">
        <v>12831</v>
      </c>
      <c r="RXW4" s="44" t="s">
        <v>12832</v>
      </c>
      <c r="RXX4" s="44" t="s">
        <v>12833</v>
      </c>
      <c r="RXY4" s="44" t="s">
        <v>12834</v>
      </c>
      <c r="RXZ4" s="44" t="s">
        <v>12835</v>
      </c>
      <c r="RYA4" s="44" t="s">
        <v>12836</v>
      </c>
      <c r="RYB4" s="44" t="s">
        <v>12837</v>
      </c>
      <c r="RYC4" s="44" t="s">
        <v>12838</v>
      </c>
      <c r="RYD4" s="44" t="s">
        <v>12839</v>
      </c>
      <c r="RYE4" s="44" t="s">
        <v>12840</v>
      </c>
      <c r="RYF4" s="44" t="s">
        <v>12841</v>
      </c>
      <c r="RYG4" s="44" t="s">
        <v>12842</v>
      </c>
      <c r="RYH4" s="44" t="s">
        <v>12843</v>
      </c>
      <c r="RYI4" s="44" t="s">
        <v>12844</v>
      </c>
      <c r="RYJ4" s="44" t="s">
        <v>12845</v>
      </c>
      <c r="RYK4" s="44" t="s">
        <v>12846</v>
      </c>
      <c r="RYL4" s="44" t="s">
        <v>12847</v>
      </c>
      <c r="RYM4" s="44" t="s">
        <v>12848</v>
      </c>
      <c r="RYN4" s="44" t="s">
        <v>12849</v>
      </c>
      <c r="RYO4" s="44" t="s">
        <v>12850</v>
      </c>
      <c r="RYP4" s="44" t="s">
        <v>12851</v>
      </c>
      <c r="RYQ4" s="44" t="s">
        <v>12852</v>
      </c>
      <c r="RYR4" s="44" t="s">
        <v>12853</v>
      </c>
      <c r="RYS4" s="44" t="s">
        <v>12854</v>
      </c>
      <c r="RYT4" s="44" t="s">
        <v>12855</v>
      </c>
      <c r="RYU4" s="44" t="s">
        <v>12856</v>
      </c>
      <c r="RYV4" s="44" t="s">
        <v>12857</v>
      </c>
      <c r="RYW4" s="44" t="s">
        <v>12858</v>
      </c>
      <c r="RYX4" s="44" t="s">
        <v>12859</v>
      </c>
      <c r="RYY4" s="44" t="s">
        <v>12860</v>
      </c>
      <c r="RYZ4" s="44" t="s">
        <v>12861</v>
      </c>
      <c r="RZA4" s="44" t="s">
        <v>12862</v>
      </c>
      <c r="RZB4" s="44" t="s">
        <v>12863</v>
      </c>
      <c r="RZC4" s="44" t="s">
        <v>12864</v>
      </c>
      <c r="RZD4" s="44" t="s">
        <v>12865</v>
      </c>
      <c r="RZE4" s="44" t="s">
        <v>12866</v>
      </c>
      <c r="RZF4" s="44" t="s">
        <v>12867</v>
      </c>
      <c r="RZG4" s="44" t="s">
        <v>12868</v>
      </c>
      <c r="RZH4" s="44" t="s">
        <v>12869</v>
      </c>
      <c r="RZI4" s="44" t="s">
        <v>12870</v>
      </c>
      <c r="RZJ4" s="44" t="s">
        <v>12871</v>
      </c>
      <c r="RZK4" s="44" t="s">
        <v>12872</v>
      </c>
      <c r="RZL4" s="44" t="s">
        <v>12873</v>
      </c>
      <c r="RZM4" s="44" t="s">
        <v>12874</v>
      </c>
      <c r="RZN4" s="44" t="s">
        <v>12875</v>
      </c>
      <c r="RZO4" s="44" t="s">
        <v>12876</v>
      </c>
      <c r="RZP4" s="44" t="s">
        <v>12877</v>
      </c>
      <c r="RZQ4" s="44" t="s">
        <v>12878</v>
      </c>
      <c r="RZR4" s="44" t="s">
        <v>12879</v>
      </c>
      <c r="RZS4" s="44" t="s">
        <v>12880</v>
      </c>
      <c r="RZT4" s="44" t="s">
        <v>12881</v>
      </c>
      <c r="RZU4" s="44" t="s">
        <v>12882</v>
      </c>
      <c r="RZV4" s="44" t="s">
        <v>12883</v>
      </c>
      <c r="RZW4" s="44" t="s">
        <v>12884</v>
      </c>
      <c r="RZX4" s="44" t="s">
        <v>12885</v>
      </c>
      <c r="RZY4" s="44" t="s">
        <v>12886</v>
      </c>
      <c r="RZZ4" s="44" t="s">
        <v>12887</v>
      </c>
      <c r="SAA4" s="44" t="s">
        <v>12888</v>
      </c>
      <c r="SAB4" s="44" t="s">
        <v>12889</v>
      </c>
      <c r="SAC4" s="44" t="s">
        <v>12890</v>
      </c>
      <c r="SAD4" s="44" t="s">
        <v>12891</v>
      </c>
      <c r="SAE4" s="44" t="s">
        <v>12892</v>
      </c>
      <c r="SAF4" s="44" t="s">
        <v>12893</v>
      </c>
      <c r="SAG4" s="44" t="s">
        <v>12894</v>
      </c>
      <c r="SAH4" s="44" t="s">
        <v>12895</v>
      </c>
      <c r="SAI4" s="44" t="s">
        <v>12896</v>
      </c>
      <c r="SAJ4" s="44" t="s">
        <v>12897</v>
      </c>
      <c r="SAK4" s="44" t="s">
        <v>12898</v>
      </c>
      <c r="SAL4" s="44" t="s">
        <v>12899</v>
      </c>
      <c r="SAM4" s="44" t="s">
        <v>12900</v>
      </c>
      <c r="SAN4" s="44" t="s">
        <v>12901</v>
      </c>
      <c r="SAO4" s="44" t="s">
        <v>12902</v>
      </c>
      <c r="SAP4" s="44" t="s">
        <v>12903</v>
      </c>
      <c r="SAQ4" s="44" t="s">
        <v>12904</v>
      </c>
      <c r="SAR4" s="44" t="s">
        <v>12905</v>
      </c>
      <c r="SAS4" s="44" t="s">
        <v>12906</v>
      </c>
      <c r="SAT4" s="44" t="s">
        <v>12907</v>
      </c>
      <c r="SAU4" s="44" t="s">
        <v>12908</v>
      </c>
      <c r="SAV4" s="44" t="s">
        <v>12909</v>
      </c>
      <c r="SAW4" s="44" t="s">
        <v>12910</v>
      </c>
      <c r="SAX4" s="44" t="s">
        <v>12911</v>
      </c>
      <c r="SAY4" s="44" t="s">
        <v>12912</v>
      </c>
      <c r="SAZ4" s="44" t="s">
        <v>12913</v>
      </c>
      <c r="SBA4" s="44" t="s">
        <v>12914</v>
      </c>
      <c r="SBB4" s="44" t="s">
        <v>12915</v>
      </c>
      <c r="SBC4" s="44" t="s">
        <v>12916</v>
      </c>
      <c r="SBD4" s="44" t="s">
        <v>12917</v>
      </c>
      <c r="SBE4" s="44" t="s">
        <v>12918</v>
      </c>
      <c r="SBF4" s="44" t="s">
        <v>12919</v>
      </c>
      <c r="SBG4" s="44" t="s">
        <v>12920</v>
      </c>
      <c r="SBH4" s="44" t="s">
        <v>12921</v>
      </c>
      <c r="SBI4" s="44" t="s">
        <v>12922</v>
      </c>
      <c r="SBJ4" s="44" t="s">
        <v>12923</v>
      </c>
      <c r="SBK4" s="44" t="s">
        <v>12924</v>
      </c>
      <c r="SBL4" s="44" t="s">
        <v>12925</v>
      </c>
      <c r="SBM4" s="44" t="s">
        <v>12926</v>
      </c>
      <c r="SBN4" s="44" t="s">
        <v>12927</v>
      </c>
      <c r="SBO4" s="44" t="s">
        <v>12928</v>
      </c>
      <c r="SBP4" s="44" t="s">
        <v>12929</v>
      </c>
      <c r="SBQ4" s="44" t="s">
        <v>12930</v>
      </c>
      <c r="SBR4" s="44" t="s">
        <v>12931</v>
      </c>
      <c r="SBS4" s="44" t="s">
        <v>12932</v>
      </c>
      <c r="SBT4" s="44" t="s">
        <v>12933</v>
      </c>
      <c r="SBU4" s="44" t="s">
        <v>12934</v>
      </c>
      <c r="SBV4" s="44" t="s">
        <v>12935</v>
      </c>
      <c r="SBW4" s="44" t="s">
        <v>12936</v>
      </c>
      <c r="SBX4" s="44" t="s">
        <v>12937</v>
      </c>
      <c r="SBY4" s="44" t="s">
        <v>12938</v>
      </c>
      <c r="SBZ4" s="44" t="s">
        <v>12939</v>
      </c>
      <c r="SCA4" s="44" t="s">
        <v>12940</v>
      </c>
      <c r="SCB4" s="44" t="s">
        <v>12941</v>
      </c>
      <c r="SCC4" s="44" t="s">
        <v>12942</v>
      </c>
      <c r="SCD4" s="44" t="s">
        <v>12943</v>
      </c>
      <c r="SCE4" s="44" t="s">
        <v>12944</v>
      </c>
      <c r="SCF4" s="44" t="s">
        <v>12945</v>
      </c>
      <c r="SCG4" s="44" t="s">
        <v>12946</v>
      </c>
      <c r="SCH4" s="44" t="s">
        <v>12947</v>
      </c>
      <c r="SCI4" s="44" t="s">
        <v>12948</v>
      </c>
      <c r="SCJ4" s="44" t="s">
        <v>12949</v>
      </c>
      <c r="SCK4" s="44" t="s">
        <v>12950</v>
      </c>
      <c r="SCL4" s="44" t="s">
        <v>12951</v>
      </c>
      <c r="SCM4" s="44" t="s">
        <v>12952</v>
      </c>
      <c r="SCN4" s="44" t="s">
        <v>12953</v>
      </c>
      <c r="SCO4" s="44" t="s">
        <v>12954</v>
      </c>
      <c r="SCP4" s="44" t="s">
        <v>12955</v>
      </c>
      <c r="SCQ4" s="44" t="s">
        <v>12956</v>
      </c>
      <c r="SCR4" s="44" t="s">
        <v>12957</v>
      </c>
      <c r="SCS4" s="44" t="s">
        <v>12958</v>
      </c>
      <c r="SCT4" s="44" t="s">
        <v>12959</v>
      </c>
      <c r="SCU4" s="44" t="s">
        <v>12960</v>
      </c>
      <c r="SCV4" s="44" t="s">
        <v>12961</v>
      </c>
      <c r="SCW4" s="44" t="s">
        <v>12962</v>
      </c>
      <c r="SCX4" s="44" t="s">
        <v>12963</v>
      </c>
      <c r="SCY4" s="44" t="s">
        <v>12964</v>
      </c>
      <c r="SCZ4" s="44" t="s">
        <v>12965</v>
      </c>
      <c r="SDA4" s="44" t="s">
        <v>12966</v>
      </c>
      <c r="SDB4" s="44" t="s">
        <v>12967</v>
      </c>
      <c r="SDC4" s="44" t="s">
        <v>12968</v>
      </c>
      <c r="SDD4" s="44" t="s">
        <v>12969</v>
      </c>
      <c r="SDE4" s="44" t="s">
        <v>12970</v>
      </c>
      <c r="SDF4" s="44" t="s">
        <v>12971</v>
      </c>
      <c r="SDG4" s="44" t="s">
        <v>12972</v>
      </c>
      <c r="SDH4" s="44" t="s">
        <v>12973</v>
      </c>
      <c r="SDI4" s="44" t="s">
        <v>12974</v>
      </c>
      <c r="SDJ4" s="44" t="s">
        <v>12975</v>
      </c>
      <c r="SDK4" s="44" t="s">
        <v>12976</v>
      </c>
      <c r="SDL4" s="44" t="s">
        <v>12977</v>
      </c>
      <c r="SDM4" s="44" t="s">
        <v>12978</v>
      </c>
      <c r="SDN4" s="44" t="s">
        <v>12979</v>
      </c>
      <c r="SDO4" s="44" t="s">
        <v>12980</v>
      </c>
      <c r="SDP4" s="44" t="s">
        <v>12981</v>
      </c>
      <c r="SDQ4" s="44" t="s">
        <v>12982</v>
      </c>
      <c r="SDR4" s="44" t="s">
        <v>12983</v>
      </c>
      <c r="SDS4" s="44" t="s">
        <v>12984</v>
      </c>
      <c r="SDT4" s="44" t="s">
        <v>12985</v>
      </c>
      <c r="SDU4" s="44" t="s">
        <v>12986</v>
      </c>
      <c r="SDV4" s="44" t="s">
        <v>12987</v>
      </c>
      <c r="SDW4" s="44" t="s">
        <v>12988</v>
      </c>
      <c r="SDX4" s="44" t="s">
        <v>12989</v>
      </c>
      <c r="SDY4" s="44" t="s">
        <v>12990</v>
      </c>
      <c r="SDZ4" s="44" t="s">
        <v>12991</v>
      </c>
      <c r="SEA4" s="44" t="s">
        <v>12992</v>
      </c>
      <c r="SEB4" s="44" t="s">
        <v>12993</v>
      </c>
      <c r="SEC4" s="44" t="s">
        <v>12994</v>
      </c>
      <c r="SED4" s="44" t="s">
        <v>12995</v>
      </c>
      <c r="SEE4" s="44" t="s">
        <v>12996</v>
      </c>
      <c r="SEF4" s="44" t="s">
        <v>12997</v>
      </c>
      <c r="SEG4" s="44" t="s">
        <v>12998</v>
      </c>
      <c r="SEH4" s="44" t="s">
        <v>12999</v>
      </c>
      <c r="SEI4" s="44" t="s">
        <v>13000</v>
      </c>
      <c r="SEJ4" s="44" t="s">
        <v>13001</v>
      </c>
      <c r="SEK4" s="44" t="s">
        <v>13002</v>
      </c>
      <c r="SEL4" s="44" t="s">
        <v>13003</v>
      </c>
      <c r="SEM4" s="44" t="s">
        <v>13004</v>
      </c>
      <c r="SEN4" s="44" t="s">
        <v>13005</v>
      </c>
      <c r="SEO4" s="44" t="s">
        <v>13006</v>
      </c>
      <c r="SEP4" s="44" t="s">
        <v>13007</v>
      </c>
      <c r="SEQ4" s="44" t="s">
        <v>13008</v>
      </c>
      <c r="SER4" s="44" t="s">
        <v>13009</v>
      </c>
      <c r="SES4" s="44" t="s">
        <v>13010</v>
      </c>
      <c r="SET4" s="44" t="s">
        <v>13011</v>
      </c>
      <c r="SEU4" s="44" t="s">
        <v>13012</v>
      </c>
      <c r="SEV4" s="44" t="s">
        <v>13013</v>
      </c>
      <c r="SEW4" s="44" t="s">
        <v>13014</v>
      </c>
      <c r="SEX4" s="44" t="s">
        <v>13015</v>
      </c>
      <c r="SEY4" s="44" t="s">
        <v>13016</v>
      </c>
      <c r="SEZ4" s="44" t="s">
        <v>13017</v>
      </c>
      <c r="SFA4" s="44" t="s">
        <v>13018</v>
      </c>
      <c r="SFB4" s="44" t="s">
        <v>13019</v>
      </c>
      <c r="SFC4" s="44" t="s">
        <v>13020</v>
      </c>
      <c r="SFD4" s="44" t="s">
        <v>13021</v>
      </c>
      <c r="SFE4" s="44" t="s">
        <v>13022</v>
      </c>
      <c r="SFF4" s="44" t="s">
        <v>13023</v>
      </c>
      <c r="SFG4" s="44" t="s">
        <v>13024</v>
      </c>
      <c r="SFH4" s="44" t="s">
        <v>13025</v>
      </c>
      <c r="SFI4" s="44" t="s">
        <v>13026</v>
      </c>
      <c r="SFJ4" s="44" t="s">
        <v>13027</v>
      </c>
      <c r="SFK4" s="44" t="s">
        <v>13028</v>
      </c>
      <c r="SFL4" s="44" t="s">
        <v>13029</v>
      </c>
      <c r="SFM4" s="44" t="s">
        <v>13030</v>
      </c>
      <c r="SFN4" s="44" t="s">
        <v>13031</v>
      </c>
      <c r="SFO4" s="44" t="s">
        <v>13032</v>
      </c>
      <c r="SFP4" s="44" t="s">
        <v>13033</v>
      </c>
      <c r="SFQ4" s="44" t="s">
        <v>13034</v>
      </c>
      <c r="SFR4" s="44" t="s">
        <v>13035</v>
      </c>
      <c r="SFS4" s="44" t="s">
        <v>13036</v>
      </c>
      <c r="SFT4" s="44" t="s">
        <v>13037</v>
      </c>
      <c r="SFU4" s="44" t="s">
        <v>13038</v>
      </c>
      <c r="SFV4" s="44" t="s">
        <v>13039</v>
      </c>
      <c r="SFW4" s="44" t="s">
        <v>13040</v>
      </c>
      <c r="SFX4" s="44" t="s">
        <v>13041</v>
      </c>
      <c r="SFY4" s="44" t="s">
        <v>13042</v>
      </c>
      <c r="SFZ4" s="44" t="s">
        <v>13043</v>
      </c>
      <c r="SGA4" s="44" t="s">
        <v>13044</v>
      </c>
      <c r="SGB4" s="44" t="s">
        <v>13045</v>
      </c>
      <c r="SGC4" s="44" t="s">
        <v>13046</v>
      </c>
      <c r="SGD4" s="44" t="s">
        <v>13047</v>
      </c>
      <c r="SGE4" s="44" t="s">
        <v>13048</v>
      </c>
      <c r="SGF4" s="44" t="s">
        <v>13049</v>
      </c>
      <c r="SGG4" s="44" t="s">
        <v>13050</v>
      </c>
      <c r="SGH4" s="44" t="s">
        <v>13051</v>
      </c>
      <c r="SGI4" s="44" t="s">
        <v>13052</v>
      </c>
      <c r="SGJ4" s="44" t="s">
        <v>13053</v>
      </c>
      <c r="SGK4" s="44" t="s">
        <v>13054</v>
      </c>
      <c r="SGL4" s="44" t="s">
        <v>13055</v>
      </c>
      <c r="SGM4" s="44" t="s">
        <v>13056</v>
      </c>
      <c r="SGN4" s="44" t="s">
        <v>13057</v>
      </c>
      <c r="SGO4" s="44" t="s">
        <v>13058</v>
      </c>
      <c r="SGP4" s="44" t="s">
        <v>13059</v>
      </c>
      <c r="SGQ4" s="44" t="s">
        <v>13060</v>
      </c>
      <c r="SGR4" s="44" t="s">
        <v>13061</v>
      </c>
      <c r="SGS4" s="44" t="s">
        <v>13062</v>
      </c>
      <c r="SGT4" s="44" t="s">
        <v>13063</v>
      </c>
      <c r="SGU4" s="44" t="s">
        <v>13064</v>
      </c>
      <c r="SGV4" s="44" t="s">
        <v>13065</v>
      </c>
      <c r="SGW4" s="44" t="s">
        <v>13066</v>
      </c>
      <c r="SGX4" s="44" t="s">
        <v>13067</v>
      </c>
      <c r="SGY4" s="44" t="s">
        <v>13068</v>
      </c>
      <c r="SGZ4" s="44" t="s">
        <v>13069</v>
      </c>
      <c r="SHA4" s="44" t="s">
        <v>13070</v>
      </c>
      <c r="SHB4" s="44" t="s">
        <v>13071</v>
      </c>
      <c r="SHC4" s="44" t="s">
        <v>13072</v>
      </c>
      <c r="SHD4" s="44" t="s">
        <v>13073</v>
      </c>
      <c r="SHE4" s="44" t="s">
        <v>13074</v>
      </c>
      <c r="SHF4" s="44" t="s">
        <v>13075</v>
      </c>
      <c r="SHG4" s="44" t="s">
        <v>13076</v>
      </c>
      <c r="SHH4" s="44" t="s">
        <v>13077</v>
      </c>
      <c r="SHI4" s="44" t="s">
        <v>13078</v>
      </c>
      <c r="SHJ4" s="44" t="s">
        <v>13079</v>
      </c>
      <c r="SHK4" s="44" t="s">
        <v>13080</v>
      </c>
      <c r="SHL4" s="44" t="s">
        <v>13081</v>
      </c>
      <c r="SHM4" s="44" t="s">
        <v>13082</v>
      </c>
      <c r="SHN4" s="44" t="s">
        <v>13083</v>
      </c>
      <c r="SHO4" s="44" t="s">
        <v>13084</v>
      </c>
      <c r="SHP4" s="44" t="s">
        <v>13085</v>
      </c>
      <c r="SHQ4" s="44" t="s">
        <v>13086</v>
      </c>
      <c r="SHR4" s="44" t="s">
        <v>13087</v>
      </c>
      <c r="SHS4" s="44" t="s">
        <v>13088</v>
      </c>
      <c r="SHT4" s="44" t="s">
        <v>13089</v>
      </c>
      <c r="SHU4" s="44" t="s">
        <v>13090</v>
      </c>
      <c r="SHV4" s="44" t="s">
        <v>13091</v>
      </c>
      <c r="SHW4" s="44" t="s">
        <v>13092</v>
      </c>
      <c r="SHX4" s="44" t="s">
        <v>13093</v>
      </c>
      <c r="SHY4" s="44" t="s">
        <v>13094</v>
      </c>
      <c r="SHZ4" s="44" t="s">
        <v>13095</v>
      </c>
      <c r="SIA4" s="44" t="s">
        <v>13096</v>
      </c>
      <c r="SIB4" s="44" t="s">
        <v>13097</v>
      </c>
      <c r="SIC4" s="44" t="s">
        <v>13098</v>
      </c>
      <c r="SID4" s="44" t="s">
        <v>13099</v>
      </c>
      <c r="SIE4" s="44" t="s">
        <v>13100</v>
      </c>
      <c r="SIF4" s="44" t="s">
        <v>13101</v>
      </c>
      <c r="SIG4" s="44" t="s">
        <v>13102</v>
      </c>
      <c r="SIH4" s="44" t="s">
        <v>13103</v>
      </c>
      <c r="SII4" s="44" t="s">
        <v>13104</v>
      </c>
      <c r="SIJ4" s="44" t="s">
        <v>13105</v>
      </c>
      <c r="SIK4" s="44" t="s">
        <v>13106</v>
      </c>
      <c r="SIL4" s="44" t="s">
        <v>13107</v>
      </c>
      <c r="SIM4" s="44" t="s">
        <v>13108</v>
      </c>
      <c r="SIN4" s="44" t="s">
        <v>13109</v>
      </c>
      <c r="SIO4" s="44" t="s">
        <v>13110</v>
      </c>
      <c r="SIP4" s="44" t="s">
        <v>13111</v>
      </c>
      <c r="SIQ4" s="44" t="s">
        <v>13112</v>
      </c>
      <c r="SIR4" s="44" t="s">
        <v>13113</v>
      </c>
      <c r="SIS4" s="44" t="s">
        <v>13114</v>
      </c>
      <c r="SIT4" s="44" t="s">
        <v>13115</v>
      </c>
      <c r="SIU4" s="44" t="s">
        <v>13116</v>
      </c>
      <c r="SIV4" s="44" t="s">
        <v>13117</v>
      </c>
      <c r="SIW4" s="44" t="s">
        <v>13118</v>
      </c>
      <c r="SIX4" s="44" t="s">
        <v>13119</v>
      </c>
      <c r="SIY4" s="44" t="s">
        <v>13120</v>
      </c>
      <c r="SIZ4" s="44" t="s">
        <v>13121</v>
      </c>
      <c r="SJA4" s="44" t="s">
        <v>13122</v>
      </c>
      <c r="SJB4" s="44" t="s">
        <v>13123</v>
      </c>
      <c r="SJC4" s="44" t="s">
        <v>13124</v>
      </c>
      <c r="SJD4" s="44" t="s">
        <v>13125</v>
      </c>
      <c r="SJE4" s="44" t="s">
        <v>13126</v>
      </c>
      <c r="SJF4" s="44" t="s">
        <v>13127</v>
      </c>
      <c r="SJG4" s="44" t="s">
        <v>13128</v>
      </c>
      <c r="SJH4" s="44" t="s">
        <v>13129</v>
      </c>
      <c r="SJI4" s="44" t="s">
        <v>13130</v>
      </c>
      <c r="SJJ4" s="44" t="s">
        <v>13131</v>
      </c>
      <c r="SJK4" s="44" t="s">
        <v>13132</v>
      </c>
      <c r="SJL4" s="44" t="s">
        <v>13133</v>
      </c>
      <c r="SJM4" s="44" t="s">
        <v>13134</v>
      </c>
      <c r="SJN4" s="44" t="s">
        <v>13135</v>
      </c>
      <c r="SJO4" s="44" t="s">
        <v>13136</v>
      </c>
      <c r="SJP4" s="44" t="s">
        <v>13137</v>
      </c>
      <c r="SJQ4" s="44" t="s">
        <v>13138</v>
      </c>
      <c r="SJR4" s="44" t="s">
        <v>13139</v>
      </c>
      <c r="SJS4" s="44" t="s">
        <v>13140</v>
      </c>
      <c r="SJT4" s="44" t="s">
        <v>13141</v>
      </c>
      <c r="SJU4" s="44" t="s">
        <v>13142</v>
      </c>
      <c r="SJV4" s="44" t="s">
        <v>13143</v>
      </c>
      <c r="SJW4" s="44" t="s">
        <v>13144</v>
      </c>
      <c r="SJX4" s="44" t="s">
        <v>13145</v>
      </c>
      <c r="SJY4" s="44" t="s">
        <v>13146</v>
      </c>
      <c r="SJZ4" s="44" t="s">
        <v>13147</v>
      </c>
      <c r="SKA4" s="44" t="s">
        <v>13148</v>
      </c>
      <c r="SKB4" s="44" t="s">
        <v>13149</v>
      </c>
      <c r="SKC4" s="44" t="s">
        <v>13150</v>
      </c>
      <c r="SKD4" s="44" t="s">
        <v>13151</v>
      </c>
      <c r="SKE4" s="44" t="s">
        <v>13152</v>
      </c>
      <c r="SKF4" s="44" t="s">
        <v>13153</v>
      </c>
      <c r="SKG4" s="44" t="s">
        <v>13154</v>
      </c>
      <c r="SKH4" s="44" t="s">
        <v>13155</v>
      </c>
      <c r="SKI4" s="44" t="s">
        <v>13156</v>
      </c>
      <c r="SKJ4" s="44" t="s">
        <v>13157</v>
      </c>
      <c r="SKK4" s="44" t="s">
        <v>13158</v>
      </c>
      <c r="SKL4" s="44" t="s">
        <v>13159</v>
      </c>
      <c r="SKM4" s="44" t="s">
        <v>13160</v>
      </c>
      <c r="SKN4" s="44" t="s">
        <v>13161</v>
      </c>
      <c r="SKO4" s="44" t="s">
        <v>13162</v>
      </c>
      <c r="SKP4" s="44" t="s">
        <v>13163</v>
      </c>
      <c r="SKQ4" s="44" t="s">
        <v>13164</v>
      </c>
      <c r="SKR4" s="44" t="s">
        <v>13165</v>
      </c>
      <c r="SKS4" s="44" t="s">
        <v>13166</v>
      </c>
      <c r="SKT4" s="44" t="s">
        <v>13167</v>
      </c>
      <c r="SKU4" s="44" t="s">
        <v>13168</v>
      </c>
      <c r="SKV4" s="44" t="s">
        <v>13169</v>
      </c>
      <c r="SKW4" s="44" t="s">
        <v>13170</v>
      </c>
      <c r="SKX4" s="44" t="s">
        <v>13171</v>
      </c>
      <c r="SKY4" s="44" t="s">
        <v>13172</v>
      </c>
      <c r="SKZ4" s="44" t="s">
        <v>13173</v>
      </c>
      <c r="SLA4" s="44" t="s">
        <v>13174</v>
      </c>
      <c r="SLB4" s="44" t="s">
        <v>13175</v>
      </c>
      <c r="SLC4" s="44" t="s">
        <v>13176</v>
      </c>
      <c r="SLD4" s="44" t="s">
        <v>13177</v>
      </c>
      <c r="SLE4" s="44" t="s">
        <v>13178</v>
      </c>
      <c r="SLF4" s="44" t="s">
        <v>13179</v>
      </c>
      <c r="SLG4" s="44" t="s">
        <v>13180</v>
      </c>
      <c r="SLH4" s="44" t="s">
        <v>13181</v>
      </c>
      <c r="SLI4" s="44" t="s">
        <v>13182</v>
      </c>
      <c r="SLJ4" s="44" t="s">
        <v>13183</v>
      </c>
      <c r="SLK4" s="44" t="s">
        <v>13184</v>
      </c>
      <c r="SLL4" s="44" t="s">
        <v>13185</v>
      </c>
      <c r="SLM4" s="44" t="s">
        <v>13186</v>
      </c>
      <c r="SLN4" s="44" t="s">
        <v>13187</v>
      </c>
      <c r="SLO4" s="44" t="s">
        <v>13188</v>
      </c>
      <c r="SLP4" s="44" t="s">
        <v>13189</v>
      </c>
      <c r="SLQ4" s="44" t="s">
        <v>13190</v>
      </c>
      <c r="SLR4" s="44" t="s">
        <v>13191</v>
      </c>
      <c r="SLS4" s="44" t="s">
        <v>13192</v>
      </c>
      <c r="SLT4" s="44" t="s">
        <v>13193</v>
      </c>
      <c r="SLU4" s="44" t="s">
        <v>13194</v>
      </c>
      <c r="SLV4" s="44" t="s">
        <v>13195</v>
      </c>
      <c r="SLW4" s="44" t="s">
        <v>13196</v>
      </c>
      <c r="SLX4" s="44" t="s">
        <v>13197</v>
      </c>
      <c r="SLY4" s="44" t="s">
        <v>13198</v>
      </c>
      <c r="SLZ4" s="44" t="s">
        <v>13199</v>
      </c>
      <c r="SMA4" s="44" t="s">
        <v>13200</v>
      </c>
      <c r="SMB4" s="44" t="s">
        <v>13201</v>
      </c>
      <c r="SMC4" s="44" t="s">
        <v>13202</v>
      </c>
      <c r="SMD4" s="44" t="s">
        <v>13203</v>
      </c>
      <c r="SME4" s="44" t="s">
        <v>13204</v>
      </c>
      <c r="SMF4" s="44" t="s">
        <v>13205</v>
      </c>
      <c r="SMG4" s="44" t="s">
        <v>13206</v>
      </c>
      <c r="SMH4" s="44" t="s">
        <v>13207</v>
      </c>
      <c r="SMI4" s="44" t="s">
        <v>13208</v>
      </c>
      <c r="SMJ4" s="44" t="s">
        <v>13209</v>
      </c>
      <c r="SMK4" s="44" t="s">
        <v>13210</v>
      </c>
      <c r="SML4" s="44" t="s">
        <v>13211</v>
      </c>
      <c r="SMM4" s="44" t="s">
        <v>13212</v>
      </c>
      <c r="SMN4" s="44" t="s">
        <v>13213</v>
      </c>
      <c r="SMO4" s="44" t="s">
        <v>13214</v>
      </c>
      <c r="SMP4" s="44" t="s">
        <v>13215</v>
      </c>
      <c r="SMQ4" s="44" t="s">
        <v>13216</v>
      </c>
      <c r="SMR4" s="44" t="s">
        <v>13217</v>
      </c>
      <c r="SMS4" s="44" t="s">
        <v>13218</v>
      </c>
      <c r="SMT4" s="44" t="s">
        <v>13219</v>
      </c>
      <c r="SMU4" s="44" t="s">
        <v>13220</v>
      </c>
      <c r="SMV4" s="44" t="s">
        <v>13221</v>
      </c>
      <c r="SMW4" s="44" t="s">
        <v>13222</v>
      </c>
      <c r="SMX4" s="44" t="s">
        <v>13223</v>
      </c>
      <c r="SMY4" s="44" t="s">
        <v>13224</v>
      </c>
      <c r="SMZ4" s="44" t="s">
        <v>13225</v>
      </c>
      <c r="SNA4" s="44" t="s">
        <v>13226</v>
      </c>
      <c r="SNB4" s="44" t="s">
        <v>13227</v>
      </c>
      <c r="SNC4" s="44" t="s">
        <v>13228</v>
      </c>
      <c r="SND4" s="44" t="s">
        <v>13229</v>
      </c>
      <c r="SNE4" s="44" t="s">
        <v>13230</v>
      </c>
      <c r="SNF4" s="44" t="s">
        <v>13231</v>
      </c>
      <c r="SNG4" s="44" t="s">
        <v>13232</v>
      </c>
      <c r="SNH4" s="44" t="s">
        <v>13233</v>
      </c>
      <c r="SNI4" s="44" t="s">
        <v>13234</v>
      </c>
      <c r="SNJ4" s="44" t="s">
        <v>13235</v>
      </c>
      <c r="SNK4" s="44" t="s">
        <v>13236</v>
      </c>
      <c r="SNL4" s="44" t="s">
        <v>13237</v>
      </c>
      <c r="SNM4" s="44" t="s">
        <v>13238</v>
      </c>
      <c r="SNN4" s="44" t="s">
        <v>13239</v>
      </c>
      <c r="SNO4" s="44" t="s">
        <v>13240</v>
      </c>
      <c r="SNP4" s="44" t="s">
        <v>13241</v>
      </c>
      <c r="SNQ4" s="44" t="s">
        <v>13242</v>
      </c>
      <c r="SNR4" s="44" t="s">
        <v>13243</v>
      </c>
      <c r="SNS4" s="44" t="s">
        <v>13244</v>
      </c>
      <c r="SNT4" s="44" t="s">
        <v>13245</v>
      </c>
      <c r="SNU4" s="44" t="s">
        <v>13246</v>
      </c>
      <c r="SNV4" s="44" t="s">
        <v>13247</v>
      </c>
      <c r="SNW4" s="44" t="s">
        <v>13248</v>
      </c>
      <c r="SNX4" s="44" t="s">
        <v>13249</v>
      </c>
      <c r="SNY4" s="44" t="s">
        <v>13250</v>
      </c>
      <c r="SNZ4" s="44" t="s">
        <v>13251</v>
      </c>
      <c r="SOA4" s="44" t="s">
        <v>13252</v>
      </c>
      <c r="SOB4" s="44" t="s">
        <v>13253</v>
      </c>
      <c r="SOC4" s="44" t="s">
        <v>13254</v>
      </c>
      <c r="SOD4" s="44" t="s">
        <v>13255</v>
      </c>
      <c r="SOE4" s="44" t="s">
        <v>13256</v>
      </c>
      <c r="SOF4" s="44" t="s">
        <v>13257</v>
      </c>
      <c r="SOG4" s="44" t="s">
        <v>13258</v>
      </c>
      <c r="SOH4" s="44" t="s">
        <v>13259</v>
      </c>
      <c r="SOI4" s="44" t="s">
        <v>13260</v>
      </c>
      <c r="SOJ4" s="44" t="s">
        <v>13261</v>
      </c>
      <c r="SOK4" s="44" t="s">
        <v>13262</v>
      </c>
      <c r="SOL4" s="44" t="s">
        <v>13263</v>
      </c>
      <c r="SOM4" s="44" t="s">
        <v>13264</v>
      </c>
      <c r="SON4" s="44" t="s">
        <v>13265</v>
      </c>
      <c r="SOO4" s="44" t="s">
        <v>13266</v>
      </c>
      <c r="SOP4" s="44" t="s">
        <v>13267</v>
      </c>
      <c r="SOQ4" s="44" t="s">
        <v>13268</v>
      </c>
      <c r="SOR4" s="44" t="s">
        <v>13269</v>
      </c>
      <c r="SOS4" s="44" t="s">
        <v>13270</v>
      </c>
      <c r="SOT4" s="44" t="s">
        <v>13271</v>
      </c>
      <c r="SOU4" s="44" t="s">
        <v>13272</v>
      </c>
      <c r="SOV4" s="44" t="s">
        <v>13273</v>
      </c>
      <c r="SOW4" s="44" t="s">
        <v>13274</v>
      </c>
      <c r="SOX4" s="44" t="s">
        <v>13275</v>
      </c>
      <c r="SOY4" s="44" t="s">
        <v>13276</v>
      </c>
      <c r="SOZ4" s="44" t="s">
        <v>13277</v>
      </c>
      <c r="SPA4" s="44" t="s">
        <v>13278</v>
      </c>
      <c r="SPB4" s="44" t="s">
        <v>13279</v>
      </c>
      <c r="SPC4" s="44" t="s">
        <v>13280</v>
      </c>
      <c r="SPD4" s="44" t="s">
        <v>13281</v>
      </c>
      <c r="SPE4" s="44" t="s">
        <v>13282</v>
      </c>
      <c r="SPF4" s="44" t="s">
        <v>13283</v>
      </c>
      <c r="SPG4" s="44" t="s">
        <v>13284</v>
      </c>
      <c r="SPH4" s="44" t="s">
        <v>13285</v>
      </c>
      <c r="SPI4" s="44" t="s">
        <v>13286</v>
      </c>
      <c r="SPJ4" s="44" t="s">
        <v>13287</v>
      </c>
      <c r="SPK4" s="44" t="s">
        <v>13288</v>
      </c>
      <c r="SPL4" s="44" t="s">
        <v>13289</v>
      </c>
      <c r="SPM4" s="44" t="s">
        <v>13290</v>
      </c>
      <c r="SPN4" s="44" t="s">
        <v>13291</v>
      </c>
      <c r="SPO4" s="44" t="s">
        <v>13292</v>
      </c>
      <c r="SPP4" s="44" t="s">
        <v>13293</v>
      </c>
      <c r="SPQ4" s="44" t="s">
        <v>13294</v>
      </c>
      <c r="SPR4" s="44" t="s">
        <v>13295</v>
      </c>
      <c r="SPS4" s="44" t="s">
        <v>13296</v>
      </c>
      <c r="SPT4" s="44" t="s">
        <v>13297</v>
      </c>
      <c r="SPU4" s="44" t="s">
        <v>13298</v>
      </c>
      <c r="SPV4" s="44" t="s">
        <v>13299</v>
      </c>
      <c r="SPW4" s="44" t="s">
        <v>13300</v>
      </c>
      <c r="SPX4" s="44" t="s">
        <v>13301</v>
      </c>
      <c r="SPY4" s="44" t="s">
        <v>13302</v>
      </c>
      <c r="SPZ4" s="44" t="s">
        <v>13303</v>
      </c>
      <c r="SQA4" s="44" t="s">
        <v>13304</v>
      </c>
      <c r="SQB4" s="44" t="s">
        <v>13305</v>
      </c>
      <c r="SQC4" s="44" t="s">
        <v>13306</v>
      </c>
      <c r="SQD4" s="44" t="s">
        <v>13307</v>
      </c>
      <c r="SQE4" s="44" t="s">
        <v>13308</v>
      </c>
      <c r="SQF4" s="44" t="s">
        <v>13309</v>
      </c>
      <c r="SQG4" s="44" t="s">
        <v>13310</v>
      </c>
      <c r="SQH4" s="44" t="s">
        <v>13311</v>
      </c>
      <c r="SQI4" s="44" t="s">
        <v>13312</v>
      </c>
      <c r="SQJ4" s="44" t="s">
        <v>13313</v>
      </c>
      <c r="SQK4" s="44" t="s">
        <v>13314</v>
      </c>
      <c r="SQL4" s="44" t="s">
        <v>13315</v>
      </c>
      <c r="SQM4" s="44" t="s">
        <v>13316</v>
      </c>
      <c r="SQN4" s="44" t="s">
        <v>13317</v>
      </c>
      <c r="SQO4" s="44" t="s">
        <v>13318</v>
      </c>
      <c r="SQP4" s="44" t="s">
        <v>13319</v>
      </c>
      <c r="SQQ4" s="44" t="s">
        <v>13320</v>
      </c>
      <c r="SQR4" s="44" t="s">
        <v>13321</v>
      </c>
      <c r="SQS4" s="44" t="s">
        <v>13322</v>
      </c>
      <c r="SQT4" s="44" t="s">
        <v>13323</v>
      </c>
      <c r="SQU4" s="44" t="s">
        <v>13324</v>
      </c>
      <c r="SQV4" s="44" t="s">
        <v>13325</v>
      </c>
      <c r="SQW4" s="44" t="s">
        <v>13326</v>
      </c>
      <c r="SQX4" s="44" t="s">
        <v>13327</v>
      </c>
      <c r="SQY4" s="44" t="s">
        <v>13328</v>
      </c>
      <c r="SQZ4" s="44" t="s">
        <v>13329</v>
      </c>
      <c r="SRA4" s="44" t="s">
        <v>13330</v>
      </c>
      <c r="SRB4" s="44" t="s">
        <v>13331</v>
      </c>
      <c r="SRC4" s="44" t="s">
        <v>13332</v>
      </c>
      <c r="SRD4" s="44" t="s">
        <v>13333</v>
      </c>
      <c r="SRE4" s="44" t="s">
        <v>13334</v>
      </c>
      <c r="SRF4" s="44" t="s">
        <v>13335</v>
      </c>
      <c r="SRG4" s="44" t="s">
        <v>13336</v>
      </c>
      <c r="SRH4" s="44" t="s">
        <v>13337</v>
      </c>
      <c r="SRI4" s="44" t="s">
        <v>13338</v>
      </c>
      <c r="SRJ4" s="44" t="s">
        <v>13339</v>
      </c>
      <c r="SRK4" s="44" t="s">
        <v>13340</v>
      </c>
      <c r="SRL4" s="44" t="s">
        <v>13341</v>
      </c>
      <c r="SRM4" s="44" t="s">
        <v>13342</v>
      </c>
      <c r="SRN4" s="44" t="s">
        <v>13343</v>
      </c>
      <c r="SRO4" s="44" t="s">
        <v>13344</v>
      </c>
      <c r="SRP4" s="44" t="s">
        <v>13345</v>
      </c>
      <c r="SRQ4" s="44" t="s">
        <v>13346</v>
      </c>
      <c r="SRR4" s="44" t="s">
        <v>13347</v>
      </c>
      <c r="SRS4" s="44" t="s">
        <v>13348</v>
      </c>
      <c r="SRT4" s="44" t="s">
        <v>13349</v>
      </c>
      <c r="SRU4" s="44" t="s">
        <v>13350</v>
      </c>
      <c r="SRV4" s="44" t="s">
        <v>13351</v>
      </c>
      <c r="SRW4" s="44" t="s">
        <v>13352</v>
      </c>
      <c r="SRX4" s="44" t="s">
        <v>13353</v>
      </c>
      <c r="SRY4" s="44" t="s">
        <v>13354</v>
      </c>
      <c r="SRZ4" s="44" t="s">
        <v>13355</v>
      </c>
      <c r="SSA4" s="44" t="s">
        <v>13356</v>
      </c>
      <c r="SSB4" s="44" t="s">
        <v>13357</v>
      </c>
      <c r="SSC4" s="44" t="s">
        <v>13358</v>
      </c>
      <c r="SSD4" s="44" t="s">
        <v>13359</v>
      </c>
      <c r="SSE4" s="44" t="s">
        <v>13360</v>
      </c>
      <c r="SSF4" s="44" t="s">
        <v>13361</v>
      </c>
      <c r="SSG4" s="44" t="s">
        <v>13362</v>
      </c>
      <c r="SSH4" s="44" t="s">
        <v>13363</v>
      </c>
      <c r="SSI4" s="44" t="s">
        <v>13364</v>
      </c>
      <c r="SSJ4" s="44" t="s">
        <v>13365</v>
      </c>
      <c r="SSK4" s="44" t="s">
        <v>13366</v>
      </c>
      <c r="SSL4" s="44" t="s">
        <v>13367</v>
      </c>
      <c r="SSM4" s="44" t="s">
        <v>13368</v>
      </c>
      <c r="SSN4" s="44" t="s">
        <v>13369</v>
      </c>
      <c r="SSO4" s="44" t="s">
        <v>13370</v>
      </c>
      <c r="SSP4" s="44" t="s">
        <v>13371</v>
      </c>
      <c r="SSQ4" s="44" t="s">
        <v>13372</v>
      </c>
      <c r="SSR4" s="44" t="s">
        <v>13373</v>
      </c>
      <c r="SSS4" s="44" t="s">
        <v>13374</v>
      </c>
      <c r="SST4" s="44" t="s">
        <v>13375</v>
      </c>
      <c r="SSU4" s="44" t="s">
        <v>13376</v>
      </c>
      <c r="SSV4" s="44" t="s">
        <v>13377</v>
      </c>
      <c r="SSW4" s="44" t="s">
        <v>13378</v>
      </c>
      <c r="SSX4" s="44" t="s">
        <v>13379</v>
      </c>
      <c r="SSY4" s="44" t="s">
        <v>13380</v>
      </c>
      <c r="SSZ4" s="44" t="s">
        <v>13381</v>
      </c>
      <c r="STA4" s="44" t="s">
        <v>13382</v>
      </c>
      <c r="STB4" s="44" t="s">
        <v>13383</v>
      </c>
      <c r="STC4" s="44" t="s">
        <v>13384</v>
      </c>
      <c r="STD4" s="44" t="s">
        <v>13385</v>
      </c>
      <c r="STE4" s="44" t="s">
        <v>13386</v>
      </c>
      <c r="STF4" s="44" t="s">
        <v>13387</v>
      </c>
      <c r="STG4" s="44" t="s">
        <v>13388</v>
      </c>
      <c r="STH4" s="44" t="s">
        <v>13389</v>
      </c>
      <c r="STI4" s="44" t="s">
        <v>13390</v>
      </c>
      <c r="STJ4" s="44" t="s">
        <v>13391</v>
      </c>
      <c r="STK4" s="44" t="s">
        <v>13392</v>
      </c>
      <c r="STL4" s="44" t="s">
        <v>13393</v>
      </c>
      <c r="STM4" s="44" t="s">
        <v>13394</v>
      </c>
      <c r="STN4" s="44" t="s">
        <v>13395</v>
      </c>
      <c r="STO4" s="44" t="s">
        <v>13396</v>
      </c>
      <c r="STP4" s="44" t="s">
        <v>13397</v>
      </c>
      <c r="STQ4" s="44" t="s">
        <v>13398</v>
      </c>
      <c r="STR4" s="44" t="s">
        <v>13399</v>
      </c>
      <c r="STS4" s="44" t="s">
        <v>13400</v>
      </c>
      <c r="STT4" s="44" t="s">
        <v>13401</v>
      </c>
      <c r="STU4" s="44" t="s">
        <v>13402</v>
      </c>
      <c r="STV4" s="44" t="s">
        <v>13403</v>
      </c>
      <c r="STW4" s="44" t="s">
        <v>13404</v>
      </c>
      <c r="STX4" s="44" t="s">
        <v>13405</v>
      </c>
      <c r="STY4" s="44" t="s">
        <v>13406</v>
      </c>
      <c r="STZ4" s="44" t="s">
        <v>13407</v>
      </c>
      <c r="SUA4" s="44" t="s">
        <v>13408</v>
      </c>
      <c r="SUB4" s="44" t="s">
        <v>13409</v>
      </c>
      <c r="SUC4" s="44" t="s">
        <v>13410</v>
      </c>
      <c r="SUD4" s="44" t="s">
        <v>13411</v>
      </c>
      <c r="SUE4" s="44" t="s">
        <v>13412</v>
      </c>
      <c r="SUF4" s="44" t="s">
        <v>13413</v>
      </c>
      <c r="SUG4" s="44" t="s">
        <v>13414</v>
      </c>
      <c r="SUH4" s="44" t="s">
        <v>13415</v>
      </c>
      <c r="SUI4" s="44" t="s">
        <v>13416</v>
      </c>
      <c r="SUJ4" s="44" t="s">
        <v>13417</v>
      </c>
      <c r="SUK4" s="44" t="s">
        <v>13418</v>
      </c>
      <c r="SUL4" s="44" t="s">
        <v>13419</v>
      </c>
      <c r="SUM4" s="44" t="s">
        <v>13420</v>
      </c>
      <c r="SUN4" s="44" t="s">
        <v>13421</v>
      </c>
      <c r="SUO4" s="44" t="s">
        <v>13422</v>
      </c>
      <c r="SUP4" s="44" t="s">
        <v>13423</v>
      </c>
      <c r="SUQ4" s="44" t="s">
        <v>13424</v>
      </c>
      <c r="SUR4" s="44" t="s">
        <v>13425</v>
      </c>
      <c r="SUS4" s="44" t="s">
        <v>13426</v>
      </c>
      <c r="SUT4" s="44" t="s">
        <v>13427</v>
      </c>
      <c r="SUU4" s="44" t="s">
        <v>13428</v>
      </c>
      <c r="SUV4" s="44" t="s">
        <v>13429</v>
      </c>
      <c r="SUW4" s="44" t="s">
        <v>13430</v>
      </c>
      <c r="SUX4" s="44" t="s">
        <v>13431</v>
      </c>
      <c r="SUY4" s="44" t="s">
        <v>13432</v>
      </c>
      <c r="SUZ4" s="44" t="s">
        <v>13433</v>
      </c>
      <c r="SVA4" s="44" t="s">
        <v>13434</v>
      </c>
      <c r="SVB4" s="44" t="s">
        <v>13435</v>
      </c>
      <c r="SVC4" s="44" t="s">
        <v>13436</v>
      </c>
      <c r="SVD4" s="44" t="s">
        <v>13437</v>
      </c>
      <c r="SVE4" s="44" t="s">
        <v>13438</v>
      </c>
      <c r="SVF4" s="44" t="s">
        <v>13439</v>
      </c>
      <c r="SVG4" s="44" t="s">
        <v>13440</v>
      </c>
      <c r="SVH4" s="44" t="s">
        <v>13441</v>
      </c>
      <c r="SVI4" s="44" t="s">
        <v>13442</v>
      </c>
      <c r="SVJ4" s="44" t="s">
        <v>13443</v>
      </c>
      <c r="SVK4" s="44" t="s">
        <v>13444</v>
      </c>
      <c r="SVL4" s="44" t="s">
        <v>13445</v>
      </c>
      <c r="SVM4" s="44" t="s">
        <v>13446</v>
      </c>
      <c r="SVN4" s="44" t="s">
        <v>13447</v>
      </c>
      <c r="SVO4" s="44" t="s">
        <v>13448</v>
      </c>
      <c r="SVP4" s="44" t="s">
        <v>13449</v>
      </c>
      <c r="SVQ4" s="44" t="s">
        <v>13450</v>
      </c>
      <c r="SVR4" s="44" t="s">
        <v>13451</v>
      </c>
      <c r="SVS4" s="44" t="s">
        <v>13452</v>
      </c>
      <c r="SVT4" s="44" t="s">
        <v>13453</v>
      </c>
      <c r="SVU4" s="44" t="s">
        <v>13454</v>
      </c>
      <c r="SVV4" s="44" t="s">
        <v>13455</v>
      </c>
      <c r="SVW4" s="44" t="s">
        <v>13456</v>
      </c>
      <c r="SVX4" s="44" t="s">
        <v>13457</v>
      </c>
      <c r="SVY4" s="44" t="s">
        <v>13458</v>
      </c>
      <c r="SVZ4" s="44" t="s">
        <v>13459</v>
      </c>
      <c r="SWA4" s="44" t="s">
        <v>13460</v>
      </c>
      <c r="SWB4" s="44" t="s">
        <v>13461</v>
      </c>
      <c r="SWC4" s="44" t="s">
        <v>13462</v>
      </c>
      <c r="SWD4" s="44" t="s">
        <v>13463</v>
      </c>
      <c r="SWE4" s="44" t="s">
        <v>13464</v>
      </c>
      <c r="SWF4" s="44" t="s">
        <v>13465</v>
      </c>
      <c r="SWG4" s="44" t="s">
        <v>13466</v>
      </c>
      <c r="SWH4" s="44" t="s">
        <v>13467</v>
      </c>
      <c r="SWI4" s="44" t="s">
        <v>13468</v>
      </c>
      <c r="SWJ4" s="44" t="s">
        <v>13469</v>
      </c>
      <c r="SWK4" s="44" t="s">
        <v>13470</v>
      </c>
      <c r="SWL4" s="44" t="s">
        <v>13471</v>
      </c>
      <c r="SWM4" s="44" t="s">
        <v>13472</v>
      </c>
      <c r="SWN4" s="44" t="s">
        <v>13473</v>
      </c>
      <c r="SWO4" s="44" t="s">
        <v>13474</v>
      </c>
      <c r="SWP4" s="44" t="s">
        <v>13475</v>
      </c>
      <c r="SWQ4" s="44" t="s">
        <v>13476</v>
      </c>
      <c r="SWR4" s="44" t="s">
        <v>13477</v>
      </c>
      <c r="SWS4" s="44" t="s">
        <v>13478</v>
      </c>
      <c r="SWT4" s="44" t="s">
        <v>13479</v>
      </c>
      <c r="SWU4" s="44" t="s">
        <v>13480</v>
      </c>
      <c r="SWV4" s="44" t="s">
        <v>13481</v>
      </c>
      <c r="SWW4" s="44" t="s">
        <v>13482</v>
      </c>
      <c r="SWX4" s="44" t="s">
        <v>13483</v>
      </c>
      <c r="SWY4" s="44" t="s">
        <v>13484</v>
      </c>
      <c r="SWZ4" s="44" t="s">
        <v>13485</v>
      </c>
      <c r="SXA4" s="44" t="s">
        <v>13486</v>
      </c>
      <c r="SXB4" s="44" t="s">
        <v>13487</v>
      </c>
      <c r="SXC4" s="44" t="s">
        <v>13488</v>
      </c>
      <c r="SXD4" s="44" t="s">
        <v>13489</v>
      </c>
      <c r="SXE4" s="44" t="s">
        <v>13490</v>
      </c>
      <c r="SXF4" s="44" t="s">
        <v>13491</v>
      </c>
      <c r="SXG4" s="44" t="s">
        <v>13492</v>
      </c>
      <c r="SXH4" s="44" t="s">
        <v>13493</v>
      </c>
      <c r="SXI4" s="44" t="s">
        <v>13494</v>
      </c>
      <c r="SXJ4" s="44" t="s">
        <v>13495</v>
      </c>
      <c r="SXK4" s="44" t="s">
        <v>13496</v>
      </c>
      <c r="SXL4" s="44" t="s">
        <v>13497</v>
      </c>
      <c r="SXM4" s="44" t="s">
        <v>13498</v>
      </c>
      <c r="SXN4" s="44" t="s">
        <v>13499</v>
      </c>
      <c r="SXO4" s="44" t="s">
        <v>13500</v>
      </c>
      <c r="SXP4" s="44" t="s">
        <v>13501</v>
      </c>
      <c r="SXQ4" s="44" t="s">
        <v>13502</v>
      </c>
      <c r="SXR4" s="44" t="s">
        <v>13503</v>
      </c>
      <c r="SXS4" s="44" t="s">
        <v>13504</v>
      </c>
      <c r="SXT4" s="44" t="s">
        <v>13505</v>
      </c>
      <c r="SXU4" s="44" t="s">
        <v>13506</v>
      </c>
      <c r="SXV4" s="44" t="s">
        <v>13507</v>
      </c>
      <c r="SXW4" s="44" t="s">
        <v>13508</v>
      </c>
      <c r="SXX4" s="44" t="s">
        <v>13509</v>
      </c>
      <c r="SXY4" s="44" t="s">
        <v>13510</v>
      </c>
      <c r="SXZ4" s="44" t="s">
        <v>13511</v>
      </c>
      <c r="SYA4" s="44" t="s">
        <v>13512</v>
      </c>
      <c r="SYB4" s="44" t="s">
        <v>13513</v>
      </c>
      <c r="SYC4" s="44" t="s">
        <v>13514</v>
      </c>
      <c r="SYD4" s="44" t="s">
        <v>13515</v>
      </c>
      <c r="SYE4" s="44" t="s">
        <v>13516</v>
      </c>
      <c r="SYF4" s="44" t="s">
        <v>13517</v>
      </c>
      <c r="SYG4" s="44" t="s">
        <v>13518</v>
      </c>
      <c r="SYH4" s="44" t="s">
        <v>13519</v>
      </c>
      <c r="SYI4" s="44" t="s">
        <v>13520</v>
      </c>
      <c r="SYJ4" s="44" t="s">
        <v>13521</v>
      </c>
      <c r="SYK4" s="44" t="s">
        <v>13522</v>
      </c>
      <c r="SYL4" s="44" t="s">
        <v>13523</v>
      </c>
      <c r="SYM4" s="44" t="s">
        <v>13524</v>
      </c>
      <c r="SYN4" s="44" t="s">
        <v>13525</v>
      </c>
      <c r="SYO4" s="44" t="s">
        <v>13526</v>
      </c>
      <c r="SYP4" s="44" t="s">
        <v>13527</v>
      </c>
      <c r="SYQ4" s="44" t="s">
        <v>13528</v>
      </c>
      <c r="SYR4" s="44" t="s">
        <v>13529</v>
      </c>
      <c r="SYS4" s="44" t="s">
        <v>13530</v>
      </c>
      <c r="SYT4" s="44" t="s">
        <v>13531</v>
      </c>
      <c r="SYU4" s="44" t="s">
        <v>13532</v>
      </c>
      <c r="SYV4" s="44" t="s">
        <v>13533</v>
      </c>
      <c r="SYW4" s="44" t="s">
        <v>13534</v>
      </c>
      <c r="SYX4" s="44" t="s">
        <v>13535</v>
      </c>
      <c r="SYY4" s="44" t="s">
        <v>13536</v>
      </c>
      <c r="SYZ4" s="44" t="s">
        <v>13537</v>
      </c>
      <c r="SZA4" s="44" t="s">
        <v>13538</v>
      </c>
      <c r="SZB4" s="44" t="s">
        <v>13539</v>
      </c>
      <c r="SZC4" s="44" t="s">
        <v>13540</v>
      </c>
      <c r="SZD4" s="44" t="s">
        <v>13541</v>
      </c>
      <c r="SZE4" s="44" t="s">
        <v>13542</v>
      </c>
      <c r="SZF4" s="44" t="s">
        <v>13543</v>
      </c>
      <c r="SZG4" s="44" t="s">
        <v>13544</v>
      </c>
      <c r="SZH4" s="44" t="s">
        <v>13545</v>
      </c>
      <c r="SZI4" s="44" t="s">
        <v>13546</v>
      </c>
      <c r="SZJ4" s="44" t="s">
        <v>13547</v>
      </c>
      <c r="SZK4" s="44" t="s">
        <v>13548</v>
      </c>
      <c r="SZL4" s="44" t="s">
        <v>13549</v>
      </c>
      <c r="SZM4" s="44" t="s">
        <v>13550</v>
      </c>
      <c r="SZN4" s="44" t="s">
        <v>13551</v>
      </c>
      <c r="SZO4" s="44" t="s">
        <v>13552</v>
      </c>
      <c r="SZP4" s="44" t="s">
        <v>13553</v>
      </c>
      <c r="SZQ4" s="44" t="s">
        <v>13554</v>
      </c>
      <c r="SZR4" s="44" t="s">
        <v>13555</v>
      </c>
      <c r="SZS4" s="44" t="s">
        <v>13556</v>
      </c>
      <c r="SZT4" s="44" t="s">
        <v>13557</v>
      </c>
      <c r="SZU4" s="44" t="s">
        <v>13558</v>
      </c>
      <c r="SZV4" s="44" t="s">
        <v>13559</v>
      </c>
      <c r="SZW4" s="44" t="s">
        <v>13560</v>
      </c>
      <c r="SZX4" s="44" t="s">
        <v>13561</v>
      </c>
      <c r="SZY4" s="44" t="s">
        <v>13562</v>
      </c>
      <c r="SZZ4" s="44" t="s">
        <v>13563</v>
      </c>
      <c r="TAA4" s="44" t="s">
        <v>13564</v>
      </c>
      <c r="TAB4" s="44" t="s">
        <v>13565</v>
      </c>
      <c r="TAC4" s="44" t="s">
        <v>13566</v>
      </c>
      <c r="TAD4" s="44" t="s">
        <v>13567</v>
      </c>
      <c r="TAE4" s="44" t="s">
        <v>13568</v>
      </c>
      <c r="TAF4" s="44" t="s">
        <v>13569</v>
      </c>
      <c r="TAG4" s="44" t="s">
        <v>13570</v>
      </c>
      <c r="TAH4" s="44" t="s">
        <v>13571</v>
      </c>
      <c r="TAI4" s="44" t="s">
        <v>13572</v>
      </c>
      <c r="TAJ4" s="44" t="s">
        <v>13573</v>
      </c>
      <c r="TAK4" s="44" t="s">
        <v>13574</v>
      </c>
      <c r="TAL4" s="44" t="s">
        <v>13575</v>
      </c>
      <c r="TAM4" s="44" t="s">
        <v>13576</v>
      </c>
      <c r="TAN4" s="44" t="s">
        <v>13577</v>
      </c>
      <c r="TAO4" s="44" t="s">
        <v>13578</v>
      </c>
      <c r="TAP4" s="44" t="s">
        <v>13579</v>
      </c>
      <c r="TAQ4" s="44" t="s">
        <v>13580</v>
      </c>
      <c r="TAR4" s="44" t="s">
        <v>13581</v>
      </c>
      <c r="TAS4" s="44" t="s">
        <v>13582</v>
      </c>
      <c r="TAT4" s="44" t="s">
        <v>13583</v>
      </c>
      <c r="TAU4" s="44" t="s">
        <v>13584</v>
      </c>
      <c r="TAV4" s="44" t="s">
        <v>13585</v>
      </c>
      <c r="TAW4" s="44" t="s">
        <v>13586</v>
      </c>
      <c r="TAX4" s="44" t="s">
        <v>13587</v>
      </c>
      <c r="TAY4" s="44" t="s">
        <v>13588</v>
      </c>
      <c r="TAZ4" s="44" t="s">
        <v>13589</v>
      </c>
      <c r="TBA4" s="44" t="s">
        <v>13590</v>
      </c>
      <c r="TBB4" s="44" t="s">
        <v>13591</v>
      </c>
      <c r="TBC4" s="44" t="s">
        <v>13592</v>
      </c>
      <c r="TBD4" s="44" t="s">
        <v>13593</v>
      </c>
      <c r="TBE4" s="44" t="s">
        <v>13594</v>
      </c>
      <c r="TBF4" s="44" t="s">
        <v>13595</v>
      </c>
      <c r="TBG4" s="44" t="s">
        <v>13596</v>
      </c>
      <c r="TBH4" s="44" t="s">
        <v>13597</v>
      </c>
      <c r="TBI4" s="44" t="s">
        <v>13598</v>
      </c>
      <c r="TBJ4" s="44" t="s">
        <v>13599</v>
      </c>
      <c r="TBK4" s="44" t="s">
        <v>13600</v>
      </c>
      <c r="TBL4" s="44" t="s">
        <v>13601</v>
      </c>
      <c r="TBM4" s="44" t="s">
        <v>13602</v>
      </c>
      <c r="TBN4" s="44" t="s">
        <v>13603</v>
      </c>
      <c r="TBO4" s="44" t="s">
        <v>13604</v>
      </c>
      <c r="TBP4" s="44" t="s">
        <v>13605</v>
      </c>
      <c r="TBQ4" s="44" t="s">
        <v>13606</v>
      </c>
      <c r="TBR4" s="44" t="s">
        <v>13607</v>
      </c>
      <c r="TBS4" s="44" t="s">
        <v>13608</v>
      </c>
      <c r="TBT4" s="44" t="s">
        <v>13609</v>
      </c>
      <c r="TBU4" s="44" t="s">
        <v>13610</v>
      </c>
      <c r="TBV4" s="44" t="s">
        <v>13611</v>
      </c>
      <c r="TBW4" s="44" t="s">
        <v>13612</v>
      </c>
      <c r="TBX4" s="44" t="s">
        <v>13613</v>
      </c>
      <c r="TBY4" s="44" t="s">
        <v>13614</v>
      </c>
      <c r="TBZ4" s="44" t="s">
        <v>13615</v>
      </c>
      <c r="TCA4" s="44" t="s">
        <v>13616</v>
      </c>
      <c r="TCB4" s="44" t="s">
        <v>13617</v>
      </c>
      <c r="TCC4" s="44" t="s">
        <v>13618</v>
      </c>
      <c r="TCD4" s="44" t="s">
        <v>13619</v>
      </c>
      <c r="TCE4" s="44" t="s">
        <v>13620</v>
      </c>
      <c r="TCF4" s="44" t="s">
        <v>13621</v>
      </c>
      <c r="TCG4" s="44" t="s">
        <v>13622</v>
      </c>
      <c r="TCH4" s="44" t="s">
        <v>13623</v>
      </c>
      <c r="TCI4" s="44" t="s">
        <v>13624</v>
      </c>
      <c r="TCJ4" s="44" t="s">
        <v>13625</v>
      </c>
      <c r="TCK4" s="44" t="s">
        <v>13626</v>
      </c>
      <c r="TCL4" s="44" t="s">
        <v>13627</v>
      </c>
      <c r="TCM4" s="44" t="s">
        <v>13628</v>
      </c>
      <c r="TCN4" s="44" t="s">
        <v>13629</v>
      </c>
      <c r="TCO4" s="44" t="s">
        <v>13630</v>
      </c>
      <c r="TCP4" s="44" t="s">
        <v>13631</v>
      </c>
      <c r="TCQ4" s="44" t="s">
        <v>13632</v>
      </c>
      <c r="TCR4" s="44" t="s">
        <v>13633</v>
      </c>
      <c r="TCS4" s="44" t="s">
        <v>13634</v>
      </c>
      <c r="TCT4" s="44" t="s">
        <v>13635</v>
      </c>
      <c r="TCU4" s="44" t="s">
        <v>13636</v>
      </c>
      <c r="TCV4" s="44" t="s">
        <v>13637</v>
      </c>
      <c r="TCW4" s="44" t="s">
        <v>13638</v>
      </c>
      <c r="TCX4" s="44" t="s">
        <v>13639</v>
      </c>
      <c r="TCY4" s="44" t="s">
        <v>13640</v>
      </c>
      <c r="TCZ4" s="44" t="s">
        <v>13641</v>
      </c>
      <c r="TDA4" s="44" t="s">
        <v>13642</v>
      </c>
      <c r="TDB4" s="44" t="s">
        <v>13643</v>
      </c>
      <c r="TDC4" s="44" t="s">
        <v>13644</v>
      </c>
      <c r="TDD4" s="44" t="s">
        <v>13645</v>
      </c>
      <c r="TDE4" s="44" t="s">
        <v>13646</v>
      </c>
      <c r="TDF4" s="44" t="s">
        <v>13647</v>
      </c>
      <c r="TDG4" s="44" t="s">
        <v>13648</v>
      </c>
      <c r="TDH4" s="44" t="s">
        <v>13649</v>
      </c>
      <c r="TDI4" s="44" t="s">
        <v>13650</v>
      </c>
      <c r="TDJ4" s="44" t="s">
        <v>13651</v>
      </c>
      <c r="TDK4" s="44" t="s">
        <v>13652</v>
      </c>
      <c r="TDL4" s="44" t="s">
        <v>13653</v>
      </c>
      <c r="TDM4" s="44" t="s">
        <v>13654</v>
      </c>
      <c r="TDN4" s="44" t="s">
        <v>13655</v>
      </c>
      <c r="TDO4" s="44" t="s">
        <v>13656</v>
      </c>
      <c r="TDP4" s="44" t="s">
        <v>13657</v>
      </c>
      <c r="TDQ4" s="44" t="s">
        <v>13658</v>
      </c>
      <c r="TDR4" s="44" t="s">
        <v>13659</v>
      </c>
      <c r="TDS4" s="44" t="s">
        <v>13660</v>
      </c>
      <c r="TDT4" s="44" t="s">
        <v>13661</v>
      </c>
      <c r="TDU4" s="44" t="s">
        <v>13662</v>
      </c>
      <c r="TDV4" s="44" t="s">
        <v>13663</v>
      </c>
      <c r="TDW4" s="44" t="s">
        <v>13664</v>
      </c>
      <c r="TDX4" s="44" t="s">
        <v>13665</v>
      </c>
      <c r="TDY4" s="44" t="s">
        <v>13666</v>
      </c>
      <c r="TDZ4" s="44" t="s">
        <v>13667</v>
      </c>
      <c r="TEA4" s="44" t="s">
        <v>13668</v>
      </c>
      <c r="TEB4" s="44" t="s">
        <v>13669</v>
      </c>
      <c r="TEC4" s="44" t="s">
        <v>13670</v>
      </c>
      <c r="TED4" s="44" t="s">
        <v>13671</v>
      </c>
      <c r="TEE4" s="44" t="s">
        <v>13672</v>
      </c>
      <c r="TEF4" s="44" t="s">
        <v>13673</v>
      </c>
      <c r="TEG4" s="44" t="s">
        <v>13674</v>
      </c>
      <c r="TEH4" s="44" t="s">
        <v>13675</v>
      </c>
      <c r="TEI4" s="44" t="s">
        <v>13676</v>
      </c>
      <c r="TEJ4" s="44" t="s">
        <v>13677</v>
      </c>
      <c r="TEK4" s="44" t="s">
        <v>13678</v>
      </c>
      <c r="TEL4" s="44" t="s">
        <v>13679</v>
      </c>
      <c r="TEM4" s="44" t="s">
        <v>13680</v>
      </c>
      <c r="TEN4" s="44" t="s">
        <v>13681</v>
      </c>
      <c r="TEO4" s="44" t="s">
        <v>13682</v>
      </c>
      <c r="TEP4" s="44" t="s">
        <v>13683</v>
      </c>
      <c r="TEQ4" s="44" t="s">
        <v>13684</v>
      </c>
      <c r="TER4" s="44" t="s">
        <v>13685</v>
      </c>
      <c r="TES4" s="44" t="s">
        <v>13686</v>
      </c>
      <c r="TET4" s="44" t="s">
        <v>13687</v>
      </c>
      <c r="TEU4" s="44" t="s">
        <v>13688</v>
      </c>
      <c r="TEV4" s="44" t="s">
        <v>13689</v>
      </c>
      <c r="TEW4" s="44" t="s">
        <v>13690</v>
      </c>
      <c r="TEX4" s="44" t="s">
        <v>13691</v>
      </c>
      <c r="TEY4" s="44" t="s">
        <v>13692</v>
      </c>
      <c r="TEZ4" s="44" t="s">
        <v>13693</v>
      </c>
      <c r="TFA4" s="44" t="s">
        <v>13694</v>
      </c>
      <c r="TFB4" s="44" t="s">
        <v>13695</v>
      </c>
      <c r="TFC4" s="44" t="s">
        <v>13696</v>
      </c>
      <c r="TFD4" s="44" t="s">
        <v>13697</v>
      </c>
      <c r="TFE4" s="44" t="s">
        <v>13698</v>
      </c>
      <c r="TFF4" s="44" t="s">
        <v>13699</v>
      </c>
      <c r="TFG4" s="44" t="s">
        <v>13700</v>
      </c>
      <c r="TFH4" s="44" t="s">
        <v>13701</v>
      </c>
      <c r="TFI4" s="44" t="s">
        <v>13702</v>
      </c>
      <c r="TFJ4" s="44" t="s">
        <v>13703</v>
      </c>
      <c r="TFK4" s="44" t="s">
        <v>13704</v>
      </c>
      <c r="TFL4" s="44" t="s">
        <v>13705</v>
      </c>
      <c r="TFM4" s="44" t="s">
        <v>13706</v>
      </c>
      <c r="TFN4" s="44" t="s">
        <v>13707</v>
      </c>
      <c r="TFO4" s="44" t="s">
        <v>13708</v>
      </c>
      <c r="TFP4" s="44" t="s">
        <v>13709</v>
      </c>
      <c r="TFQ4" s="44" t="s">
        <v>13710</v>
      </c>
      <c r="TFR4" s="44" t="s">
        <v>13711</v>
      </c>
      <c r="TFS4" s="44" t="s">
        <v>13712</v>
      </c>
      <c r="TFT4" s="44" t="s">
        <v>13713</v>
      </c>
      <c r="TFU4" s="44" t="s">
        <v>13714</v>
      </c>
      <c r="TFV4" s="44" t="s">
        <v>13715</v>
      </c>
      <c r="TFW4" s="44" t="s">
        <v>13716</v>
      </c>
      <c r="TFX4" s="44" t="s">
        <v>13717</v>
      </c>
      <c r="TFY4" s="44" t="s">
        <v>13718</v>
      </c>
      <c r="TFZ4" s="44" t="s">
        <v>13719</v>
      </c>
      <c r="TGA4" s="44" t="s">
        <v>13720</v>
      </c>
      <c r="TGB4" s="44" t="s">
        <v>13721</v>
      </c>
      <c r="TGC4" s="44" t="s">
        <v>13722</v>
      </c>
      <c r="TGD4" s="44" t="s">
        <v>13723</v>
      </c>
      <c r="TGE4" s="44" t="s">
        <v>13724</v>
      </c>
      <c r="TGF4" s="44" t="s">
        <v>13725</v>
      </c>
      <c r="TGG4" s="44" t="s">
        <v>13726</v>
      </c>
      <c r="TGH4" s="44" t="s">
        <v>13727</v>
      </c>
      <c r="TGI4" s="44" t="s">
        <v>13728</v>
      </c>
      <c r="TGJ4" s="44" t="s">
        <v>13729</v>
      </c>
      <c r="TGK4" s="44" t="s">
        <v>13730</v>
      </c>
      <c r="TGL4" s="44" t="s">
        <v>13731</v>
      </c>
      <c r="TGM4" s="44" t="s">
        <v>13732</v>
      </c>
      <c r="TGN4" s="44" t="s">
        <v>13733</v>
      </c>
      <c r="TGO4" s="44" t="s">
        <v>13734</v>
      </c>
      <c r="TGP4" s="44" t="s">
        <v>13735</v>
      </c>
      <c r="TGQ4" s="44" t="s">
        <v>13736</v>
      </c>
      <c r="TGR4" s="44" t="s">
        <v>13737</v>
      </c>
      <c r="TGS4" s="44" t="s">
        <v>13738</v>
      </c>
      <c r="TGT4" s="44" t="s">
        <v>13739</v>
      </c>
      <c r="TGU4" s="44" t="s">
        <v>13740</v>
      </c>
      <c r="TGV4" s="44" t="s">
        <v>13741</v>
      </c>
      <c r="TGW4" s="44" t="s">
        <v>13742</v>
      </c>
      <c r="TGX4" s="44" t="s">
        <v>13743</v>
      </c>
      <c r="TGY4" s="44" t="s">
        <v>13744</v>
      </c>
      <c r="TGZ4" s="44" t="s">
        <v>13745</v>
      </c>
      <c r="THA4" s="44" t="s">
        <v>13746</v>
      </c>
      <c r="THB4" s="44" t="s">
        <v>13747</v>
      </c>
      <c r="THC4" s="44" t="s">
        <v>13748</v>
      </c>
      <c r="THD4" s="44" t="s">
        <v>13749</v>
      </c>
      <c r="THE4" s="44" t="s">
        <v>13750</v>
      </c>
      <c r="THF4" s="44" t="s">
        <v>13751</v>
      </c>
      <c r="THG4" s="44" t="s">
        <v>13752</v>
      </c>
      <c r="THH4" s="44" t="s">
        <v>13753</v>
      </c>
      <c r="THI4" s="44" t="s">
        <v>13754</v>
      </c>
      <c r="THJ4" s="44" t="s">
        <v>13755</v>
      </c>
      <c r="THK4" s="44" t="s">
        <v>13756</v>
      </c>
      <c r="THL4" s="44" t="s">
        <v>13757</v>
      </c>
      <c r="THM4" s="44" t="s">
        <v>13758</v>
      </c>
      <c r="THN4" s="44" t="s">
        <v>13759</v>
      </c>
      <c r="THO4" s="44" t="s">
        <v>13760</v>
      </c>
      <c r="THP4" s="44" t="s">
        <v>13761</v>
      </c>
      <c r="THQ4" s="44" t="s">
        <v>13762</v>
      </c>
      <c r="THR4" s="44" t="s">
        <v>13763</v>
      </c>
      <c r="THS4" s="44" t="s">
        <v>13764</v>
      </c>
      <c r="THT4" s="44" t="s">
        <v>13765</v>
      </c>
      <c r="THU4" s="44" t="s">
        <v>13766</v>
      </c>
      <c r="THV4" s="44" t="s">
        <v>13767</v>
      </c>
      <c r="THW4" s="44" t="s">
        <v>13768</v>
      </c>
      <c r="THX4" s="44" t="s">
        <v>13769</v>
      </c>
      <c r="THY4" s="44" t="s">
        <v>13770</v>
      </c>
      <c r="THZ4" s="44" t="s">
        <v>13771</v>
      </c>
      <c r="TIA4" s="44" t="s">
        <v>13772</v>
      </c>
      <c r="TIB4" s="44" t="s">
        <v>13773</v>
      </c>
      <c r="TIC4" s="44" t="s">
        <v>13774</v>
      </c>
      <c r="TID4" s="44" t="s">
        <v>13775</v>
      </c>
      <c r="TIE4" s="44" t="s">
        <v>13776</v>
      </c>
      <c r="TIF4" s="44" t="s">
        <v>13777</v>
      </c>
      <c r="TIG4" s="44" t="s">
        <v>13778</v>
      </c>
      <c r="TIH4" s="44" t="s">
        <v>13779</v>
      </c>
      <c r="TII4" s="44" t="s">
        <v>13780</v>
      </c>
      <c r="TIJ4" s="44" t="s">
        <v>13781</v>
      </c>
      <c r="TIK4" s="44" t="s">
        <v>13782</v>
      </c>
      <c r="TIL4" s="44" t="s">
        <v>13783</v>
      </c>
      <c r="TIM4" s="44" t="s">
        <v>13784</v>
      </c>
      <c r="TIN4" s="44" t="s">
        <v>13785</v>
      </c>
      <c r="TIO4" s="44" t="s">
        <v>13786</v>
      </c>
      <c r="TIP4" s="44" t="s">
        <v>13787</v>
      </c>
      <c r="TIQ4" s="44" t="s">
        <v>13788</v>
      </c>
      <c r="TIR4" s="44" t="s">
        <v>13789</v>
      </c>
      <c r="TIS4" s="44" t="s">
        <v>13790</v>
      </c>
      <c r="TIT4" s="44" t="s">
        <v>13791</v>
      </c>
      <c r="TIU4" s="44" t="s">
        <v>13792</v>
      </c>
      <c r="TIV4" s="44" t="s">
        <v>13793</v>
      </c>
      <c r="TIW4" s="44" t="s">
        <v>13794</v>
      </c>
      <c r="TIX4" s="44" t="s">
        <v>13795</v>
      </c>
      <c r="TIY4" s="44" t="s">
        <v>13796</v>
      </c>
      <c r="TIZ4" s="44" t="s">
        <v>13797</v>
      </c>
      <c r="TJA4" s="44" t="s">
        <v>13798</v>
      </c>
      <c r="TJB4" s="44" t="s">
        <v>13799</v>
      </c>
      <c r="TJC4" s="44" t="s">
        <v>13800</v>
      </c>
      <c r="TJD4" s="44" t="s">
        <v>13801</v>
      </c>
      <c r="TJE4" s="44" t="s">
        <v>13802</v>
      </c>
      <c r="TJF4" s="44" t="s">
        <v>13803</v>
      </c>
      <c r="TJG4" s="44" t="s">
        <v>13804</v>
      </c>
      <c r="TJH4" s="44" t="s">
        <v>13805</v>
      </c>
      <c r="TJI4" s="44" t="s">
        <v>13806</v>
      </c>
      <c r="TJJ4" s="44" t="s">
        <v>13807</v>
      </c>
      <c r="TJK4" s="44" t="s">
        <v>13808</v>
      </c>
      <c r="TJL4" s="44" t="s">
        <v>13809</v>
      </c>
      <c r="TJM4" s="44" t="s">
        <v>13810</v>
      </c>
      <c r="TJN4" s="44" t="s">
        <v>13811</v>
      </c>
      <c r="TJO4" s="44" t="s">
        <v>13812</v>
      </c>
      <c r="TJP4" s="44" t="s">
        <v>13813</v>
      </c>
      <c r="TJQ4" s="44" t="s">
        <v>13814</v>
      </c>
      <c r="TJR4" s="44" t="s">
        <v>13815</v>
      </c>
      <c r="TJS4" s="44" t="s">
        <v>13816</v>
      </c>
      <c r="TJT4" s="44" t="s">
        <v>13817</v>
      </c>
      <c r="TJU4" s="44" t="s">
        <v>13818</v>
      </c>
      <c r="TJV4" s="44" t="s">
        <v>13819</v>
      </c>
      <c r="TJW4" s="44" t="s">
        <v>13820</v>
      </c>
      <c r="TJX4" s="44" t="s">
        <v>13821</v>
      </c>
      <c r="TJY4" s="44" t="s">
        <v>13822</v>
      </c>
      <c r="TJZ4" s="44" t="s">
        <v>13823</v>
      </c>
      <c r="TKA4" s="44" t="s">
        <v>13824</v>
      </c>
      <c r="TKB4" s="44" t="s">
        <v>13825</v>
      </c>
      <c r="TKC4" s="44" t="s">
        <v>13826</v>
      </c>
      <c r="TKD4" s="44" t="s">
        <v>13827</v>
      </c>
      <c r="TKE4" s="44" t="s">
        <v>13828</v>
      </c>
      <c r="TKF4" s="44" t="s">
        <v>13829</v>
      </c>
      <c r="TKG4" s="44" t="s">
        <v>13830</v>
      </c>
      <c r="TKH4" s="44" t="s">
        <v>13831</v>
      </c>
      <c r="TKI4" s="44" t="s">
        <v>13832</v>
      </c>
      <c r="TKJ4" s="44" t="s">
        <v>13833</v>
      </c>
      <c r="TKK4" s="44" t="s">
        <v>13834</v>
      </c>
      <c r="TKL4" s="44" t="s">
        <v>13835</v>
      </c>
      <c r="TKM4" s="44" t="s">
        <v>13836</v>
      </c>
      <c r="TKN4" s="44" t="s">
        <v>13837</v>
      </c>
      <c r="TKO4" s="44" t="s">
        <v>13838</v>
      </c>
      <c r="TKP4" s="44" t="s">
        <v>13839</v>
      </c>
      <c r="TKQ4" s="44" t="s">
        <v>13840</v>
      </c>
      <c r="TKR4" s="44" t="s">
        <v>13841</v>
      </c>
      <c r="TKS4" s="44" t="s">
        <v>13842</v>
      </c>
      <c r="TKT4" s="44" t="s">
        <v>13843</v>
      </c>
      <c r="TKU4" s="44" t="s">
        <v>13844</v>
      </c>
      <c r="TKV4" s="44" t="s">
        <v>13845</v>
      </c>
      <c r="TKW4" s="44" t="s">
        <v>13846</v>
      </c>
      <c r="TKX4" s="44" t="s">
        <v>13847</v>
      </c>
      <c r="TKY4" s="44" t="s">
        <v>13848</v>
      </c>
      <c r="TKZ4" s="44" t="s">
        <v>13849</v>
      </c>
      <c r="TLA4" s="44" t="s">
        <v>13850</v>
      </c>
      <c r="TLB4" s="44" t="s">
        <v>13851</v>
      </c>
      <c r="TLC4" s="44" t="s">
        <v>13852</v>
      </c>
      <c r="TLD4" s="44" t="s">
        <v>13853</v>
      </c>
      <c r="TLE4" s="44" t="s">
        <v>13854</v>
      </c>
      <c r="TLF4" s="44" t="s">
        <v>13855</v>
      </c>
      <c r="TLG4" s="44" t="s">
        <v>13856</v>
      </c>
      <c r="TLH4" s="44" t="s">
        <v>13857</v>
      </c>
      <c r="TLI4" s="44" t="s">
        <v>13858</v>
      </c>
      <c r="TLJ4" s="44" t="s">
        <v>13859</v>
      </c>
      <c r="TLK4" s="44" t="s">
        <v>13860</v>
      </c>
      <c r="TLL4" s="44" t="s">
        <v>13861</v>
      </c>
      <c r="TLM4" s="44" t="s">
        <v>13862</v>
      </c>
      <c r="TLN4" s="44" t="s">
        <v>13863</v>
      </c>
      <c r="TLO4" s="44" t="s">
        <v>13864</v>
      </c>
      <c r="TLP4" s="44" t="s">
        <v>13865</v>
      </c>
      <c r="TLQ4" s="44" t="s">
        <v>13866</v>
      </c>
      <c r="TLR4" s="44" t="s">
        <v>13867</v>
      </c>
      <c r="TLS4" s="44" t="s">
        <v>13868</v>
      </c>
      <c r="TLT4" s="44" t="s">
        <v>13869</v>
      </c>
      <c r="TLU4" s="44" t="s">
        <v>13870</v>
      </c>
      <c r="TLV4" s="44" t="s">
        <v>13871</v>
      </c>
      <c r="TLW4" s="44" t="s">
        <v>13872</v>
      </c>
      <c r="TLX4" s="44" t="s">
        <v>13873</v>
      </c>
      <c r="TLY4" s="44" t="s">
        <v>13874</v>
      </c>
      <c r="TLZ4" s="44" t="s">
        <v>13875</v>
      </c>
      <c r="TMA4" s="44" t="s">
        <v>13876</v>
      </c>
      <c r="TMB4" s="44" t="s">
        <v>13877</v>
      </c>
      <c r="TMC4" s="44" t="s">
        <v>13878</v>
      </c>
      <c r="TMD4" s="44" t="s">
        <v>13879</v>
      </c>
      <c r="TME4" s="44" t="s">
        <v>13880</v>
      </c>
      <c r="TMF4" s="44" t="s">
        <v>13881</v>
      </c>
      <c r="TMG4" s="44" t="s">
        <v>13882</v>
      </c>
      <c r="TMH4" s="44" t="s">
        <v>13883</v>
      </c>
      <c r="TMI4" s="44" t="s">
        <v>13884</v>
      </c>
      <c r="TMJ4" s="44" t="s">
        <v>13885</v>
      </c>
      <c r="TMK4" s="44" t="s">
        <v>13886</v>
      </c>
      <c r="TML4" s="44" t="s">
        <v>13887</v>
      </c>
      <c r="TMM4" s="44" t="s">
        <v>13888</v>
      </c>
      <c r="TMN4" s="44" t="s">
        <v>13889</v>
      </c>
      <c r="TMO4" s="44" t="s">
        <v>13890</v>
      </c>
      <c r="TMP4" s="44" t="s">
        <v>13891</v>
      </c>
      <c r="TMQ4" s="44" t="s">
        <v>13892</v>
      </c>
      <c r="TMR4" s="44" t="s">
        <v>13893</v>
      </c>
      <c r="TMS4" s="44" t="s">
        <v>13894</v>
      </c>
      <c r="TMT4" s="44" t="s">
        <v>13895</v>
      </c>
      <c r="TMU4" s="44" t="s">
        <v>13896</v>
      </c>
      <c r="TMV4" s="44" t="s">
        <v>13897</v>
      </c>
      <c r="TMW4" s="44" t="s">
        <v>13898</v>
      </c>
      <c r="TMX4" s="44" t="s">
        <v>13899</v>
      </c>
      <c r="TMY4" s="44" t="s">
        <v>13900</v>
      </c>
      <c r="TMZ4" s="44" t="s">
        <v>13901</v>
      </c>
      <c r="TNA4" s="44" t="s">
        <v>13902</v>
      </c>
      <c r="TNB4" s="44" t="s">
        <v>13903</v>
      </c>
      <c r="TNC4" s="44" t="s">
        <v>13904</v>
      </c>
      <c r="TND4" s="44" t="s">
        <v>13905</v>
      </c>
      <c r="TNE4" s="44" t="s">
        <v>13906</v>
      </c>
      <c r="TNF4" s="44" t="s">
        <v>13907</v>
      </c>
      <c r="TNG4" s="44" t="s">
        <v>13908</v>
      </c>
      <c r="TNH4" s="44" t="s">
        <v>13909</v>
      </c>
      <c r="TNI4" s="44" t="s">
        <v>13910</v>
      </c>
      <c r="TNJ4" s="44" t="s">
        <v>13911</v>
      </c>
      <c r="TNK4" s="44" t="s">
        <v>13912</v>
      </c>
      <c r="TNL4" s="44" t="s">
        <v>13913</v>
      </c>
      <c r="TNM4" s="44" t="s">
        <v>13914</v>
      </c>
      <c r="TNN4" s="44" t="s">
        <v>13915</v>
      </c>
      <c r="TNO4" s="44" t="s">
        <v>13916</v>
      </c>
      <c r="TNP4" s="44" t="s">
        <v>13917</v>
      </c>
      <c r="TNQ4" s="44" t="s">
        <v>13918</v>
      </c>
      <c r="TNR4" s="44" t="s">
        <v>13919</v>
      </c>
      <c r="TNS4" s="44" t="s">
        <v>13920</v>
      </c>
      <c r="TNT4" s="44" t="s">
        <v>13921</v>
      </c>
      <c r="TNU4" s="44" t="s">
        <v>13922</v>
      </c>
      <c r="TNV4" s="44" t="s">
        <v>13923</v>
      </c>
      <c r="TNW4" s="44" t="s">
        <v>13924</v>
      </c>
      <c r="TNX4" s="44" t="s">
        <v>13925</v>
      </c>
      <c r="TNY4" s="44" t="s">
        <v>13926</v>
      </c>
      <c r="TNZ4" s="44" t="s">
        <v>13927</v>
      </c>
      <c r="TOA4" s="44" t="s">
        <v>13928</v>
      </c>
      <c r="TOB4" s="44" t="s">
        <v>13929</v>
      </c>
      <c r="TOC4" s="44" t="s">
        <v>13930</v>
      </c>
      <c r="TOD4" s="44" t="s">
        <v>13931</v>
      </c>
      <c r="TOE4" s="44" t="s">
        <v>13932</v>
      </c>
      <c r="TOF4" s="44" t="s">
        <v>13933</v>
      </c>
      <c r="TOG4" s="44" t="s">
        <v>13934</v>
      </c>
      <c r="TOH4" s="44" t="s">
        <v>13935</v>
      </c>
      <c r="TOI4" s="44" t="s">
        <v>13936</v>
      </c>
      <c r="TOJ4" s="44" t="s">
        <v>13937</v>
      </c>
      <c r="TOK4" s="44" t="s">
        <v>13938</v>
      </c>
      <c r="TOL4" s="44" t="s">
        <v>13939</v>
      </c>
      <c r="TOM4" s="44" t="s">
        <v>13940</v>
      </c>
      <c r="TON4" s="44" t="s">
        <v>13941</v>
      </c>
      <c r="TOO4" s="44" t="s">
        <v>13942</v>
      </c>
      <c r="TOP4" s="44" t="s">
        <v>13943</v>
      </c>
      <c r="TOQ4" s="44" t="s">
        <v>13944</v>
      </c>
      <c r="TOR4" s="44" t="s">
        <v>13945</v>
      </c>
      <c r="TOS4" s="44" t="s">
        <v>13946</v>
      </c>
      <c r="TOT4" s="44" t="s">
        <v>13947</v>
      </c>
      <c r="TOU4" s="44" t="s">
        <v>13948</v>
      </c>
      <c r="TOV4" s="44" t="s">
        <v>13949</v>
      </c>
      <c r="TOW4" s="44" t="s">
        <v>13950</v>
      </c>
      <c r="TOX4" s="44" t="s">
        <v>13951</v>
      </c>
      <c r="TOY4" s="44" t="s">
        <v>13952</v>
      </c>
      <c r="TOZ4" s="44" t="s">
        <v>13953</v>
      </c>
      <c r="TPA4" s="44" t="s">
        <v>13954</v>
      </c>
      <c r="TPB4" s="44" t="s">
        <v>13955</v>
      </c>
      <c r="TPC4" s="44" t="s">
        <v>13956</v>
      </c>
      <c r="TPD4" s="44" t="s">
        <v>13957</v>
      </c>
      <c r="TPE4" s="44" t="s">
        <v>13958</v>
      </c>
      <c r="TPF4" s="44" t="s">
        <v>13959</v>
      </c>
      <c r="TPG4" s="44" t="s">
        <v>13960</v>
      </c>
      <c r="TPH4" s="44" t="s">
        <v>13961</v>
      </c>
      <c r="TPI4" s="44" t="s">
        <v>13962</v>
      </c>
      <c r="TPJ4" s="44" t="s">
        <v>13963</v>
      </c>
      <c r="TPK4" s="44" t="s">
        <v>13964</v>
      </c>
      <c r="TPL4" s="44" t="s">
        <v>13965</v>
      </c>
      <c r="TPM4" s="44" t="s">
        <v>13966</v>
      </c>
      <c r="TPN4" s="44" t="s">
        <v>13967</v>
      </c>
      <c r="TPO4" s="44" t="s">
        <v>13968</v>
      </c>
      <c r="TPP4" s="44" t="s">
        <v>13969</v>
      </c>
      <c r="TPQ4" s="44" t="s">
        <v>13970</v>
      </c>
      <c r="TPR4" s="44" t="s">
        <v>13971</v>
      </c>
      <c r="TPS4" s="44" t="s">
        <v>13972</v>
      </c>
      <c r="TPT4" s="44" t="s">
        <v>13973</v>
      </c>
      <c r="TPU4" s="44" t="s">
        <v>13974</v>
      </c>
      <c r="TPV4" s="44" t="s">
        <v>13975</v>
      </c>
      <c r="TPW4" s="44" t="s">
        <v>13976</v>
      </c>
      <c r="TPX4" s="44" t="s">
        <v>13977</v>
      </c>
      <c r="TPY4" s="44" t="s">
        <v>13978</v>
      </c>
      <c r="TPZ4" s="44" t="s">
        <v>13979</v>
      </c>
      <c r="TQA4" s="44" t="s">
        <v>13980</v>
      </c>
      <c r="TQB4" s="44" t="s">
        <v>13981</v>
      </c>
      <c r="TQC4" s="44" t="s">
        <v>13982</v>
      </c>
      <c r="TQD4" s="44" t="s">
        <v>13983</v>
      </c>
      <c r="TQE4" s="44" t="s">
        <v>13984</v>
      </c>
      <c r="TQF4" s="44" t="s">
        <v>13985</v>
      </c>
      <c r="TQG4" s="44" t="s">
        <v>13986</v>
      </c>
      <c r="TQH4" s="44" t="s">
        <v>13987</v>
      </c>
      <c r="TQI4" s="44" t="s">
        <v>13988</v>
      </c>
      <c r="TQJ4" s="44" t="s">
        <v>13989</v>
      </c>
      <c r="TQK4" s="44" t="s">
        <v>13990</v>
      </c>
      <c r="TQL4" s="44" t="s">
        <v>13991</v>
      </c>
      <c r="TQM4" s="44" t="s">
        <v>13992</v>
      </c>
      <c r="TQN4" s="44" t="s">
        <v>13993</v>
      </c>
      <c r="TQO4" s="44" t="s">
        <v>13994</v>
      </c>
      <c r="TQP4" s="44" t="s">
        <v>13995</v>
      </c>
      <c r="TQQ4" s="44" t="s">
        <v>13996</v>
      </c>
      <c r="TQR4" s="44" t="s">
        <v>13997</v>
      </c>
      <c r="TQS4" s="44" t="s">
        <v>13998</v>
      </c>
      <c r="TQT4" s="44" t="s">
        <v>13999</v>
      </c>
      <c r="TQU4" s="44" t="s">
        <v>14000</v>
      </c>
      <c r="TQV4" s="44" t="s">
        <v>14001</v>
      </c>
      <c r="TQW4" s="44" t="s">
        <v>14002</v>
      </c>
      <c r="TQX4" s="44" t="s">
        <v>14003</v>
      </c>
      <c r="TQY4" s="44" t="s">
        <v>14004</v>
      </c>
      <c r="TQZ4" s="44" t="s">
        <v>14005</v>
      </c>
      <c r="TRA4" s="44" t="s">
        <v>14006</v>
      </c>
      <c r="TRB4" s="44" t="s">
        <v>14007</v>
      </c>
      <c r="TRC4" s="44" t="s">
        <v>14008</v>
      </c>
      <c r="TRD4" s="44" t="s">
        <v>14009</v>
      </c>
      <c r="TRE4" s="44" t="s">
        <v>14010</v>
      </c>
      <c r="TRF4" s="44" t="s">
        <v>14011</v>
      </c>
      <c r="TRG4" s="44" t="s">
        <v>14012</v>
      </c>
      <c r="TRH4" s="44" t="s">
        <v>14013</v>
      </c>
      <c r="TRI4" s="44" t="s">
        <v>14014</v>
      </c>
      <c r="TRJ4" s="44" t="s">
        <v>14015</v>
      </c>
      <c r="TRK4" s="44" t="s">
        <v>14016</v>
      </c>
      <c r="TRL4" s="44" t="s">
        <v>14017</v>
      </c>
      <c r="TRM4" s="44" t="s">
        <v>14018</v>
      </c>
      <c r="TRN4" s="44" t="s">
        <v>14019</v>
      </c>
      <c r="TRO4" s="44" t="s">
        <v>14020</v>
      </c>
      <c r="TRP4" s="44" t="s">
        <v>14021</v>
      </c>
      <c r="TRQ4" s="44" t="s">
        <v>14022</v>
      </c>
      <c r="TRR4" s="44" t="s">
        <v>14023</v>
      </c>
      <c r="TRS4" s="44" t="s">
        <v>14024</v>
      </c>
      <c r="TRT4" s="44" t="s">
        <v>14025</v>
      </c>
      <c r="TRU4" s="44" t="s">
        <v>14026</v>
      </c>
      <c r="TRV4" s="44" t="s">
        <v>14027</v>
      </c>
      <c r="TRW4" s="44" t="s">
        <v>14028</v>
      </c>
      <c r="TRX4" s="44" t="s">
        <v>14029</v>
      </c>
      <c r="TRY4" s="44" t="s">
        <v>14030</v>
      </c>
      <c r="TRZ4" s="44" t="s">
        <v>14031</v>
      </c>
      <c r="TSA4" s="44" t="s">
        <v>14032</v>
      </c>
      <c r="TSB4" s="44" t="s">
        <v>14033</v>
      </c>
      <c r="TSC4" s="44" t="s">
        <v>14034</v>
      </c>
      <c r="TSD4" s="44" t="s">
        <v>14035</v>
      </c>
      <c r="TSE4" s="44" t="s">
        <v>14036</v>
      </c>
      <c r="TSF4" s="44" t="s">
        <v>14037</v>
      </c>
      <c r="TSG4" s="44" t="s">
        <v>14038</v>
      </c>
      <c r="TSH4" s="44" t="s">
        <v>14039</v>
      </c>
      <c r="TSI4" s="44" t="s">
        <v>14040</v>
      </c>
      <c r="TSJ4" s="44" t="s">
        <v>14041</v>
      </c>
      <c r="TSK4" s="44" t="s">
        <v>14042</v>
      </c>
      <c r="TSL4" s="44" t="s">
        <v>14043</v>
      </c>
      <c r="TSM4" s="44" t="s">
        <v>14044</v>
      </c>
      <c r="TSN4" s="44" t="s">
        <v>14045</v>
      </c>
      <c r="TSO4" s="44" t="s">
        <v>14046</v>
      </c>
      <c r="TSP4" s="44" t="s">
        <v>14047</v>
      </c>
      <c r="TSQ4" s="44" t="s">
        <v>14048</v>
      </c>
      <c r="TSR4" s="44" t="s">
        <v>14049</v>
      </c>
      <c r="TSS4" s="44" t="s">
        <v>14050</v>
      </c>
      <c r="TST4" s="44" t="s">
        <v>14051</v>
      </c>
      <c r="TSU4" s="44" t="s">
        <v>14052</v>
      </c>
      <c r="TSV4" s="44" t="s">
        <v>14053</v>
      </c>
      <c r="TSW4" s="44" t="s">
        <v>14054</v>
      </c>
      <c r="TSX4" s="44" t="s">
        <v>14055</v>
      </c>
      <c r="TSY4" s="44" t="s">
        <v>14056</v>
      </c>
      <c r="TSZ4" s="44" t="s">
        <v>14057</v>
      </c>
      <c r="TTA4" s="44" t="s">
        <v>14058</v>
      </c>
      <c r="TTB4" s="44" t="s">
        <v>14059</v>
      </c>
      <c r="TTC4" s="44" t="s">
        <v>14060</v>
      </c>
      <c r="TTD4" s="44" t="s">
        <v>14061</v>
      </c>
      <c r="TTE4" s="44" t="s">
        <v>14062</v>
      </c>
      <c r="TTF4" s="44" t="s">
        <v>14063</v>
      </c>
      <c r="TTG4" s="44" t="s">
        <v>14064</v>
      </c>
      <c r="TTH4" s="44" t="s">
        <v>14065</v>
      </c>
      <c r="TTI4" s="44" t="s">
        <v>14066</v>
      </c>
      <c r="TTJ4" s="44" t="s">
        <v>14067</v>
      </c>
      <c r="TTK4" s="44" t="s">
        <v>14068</v>
      </c>
      <c r="TTL4" s="44" t="s">
        <v>14069</v>
      </c>
      <c r="TTM4" s="44" t="s">
        <v>14070</v>
      </c>
      <c r="TTN4" s="44" t="s">
        <v>14071</v>
      </c>
      <c r="TTO4" s="44" t="s">
        <v>14072</v>
      </c>
      <c r="TTP4" s="44" t="s">
        <v>14073</v>
      </c>
      <c r="TTQ4" s="44" t="s">
        <v>14074</v>
      </c>
      <c r="TTR4" s="44" t="s">
        <v>14075</v>
      </c>
      <c r="TTS4" s="44" t="s">
        <v>14076</v>
      </c>
      <c r="TTT4" s="44" t="s">
        <v>14077</v>
      </c>
      <c r="TTU4" s="44" t="s">
        <v>14078</v>
      </c>
      <c r="TTV4" s="44" t="s">
        <v>14079</v>
      </c>
      <c r="TTW4" s="44" t="s">
        <v>14080</v>
      </c>
      <c r="TTX4" s="44" t="s">
        <v>14081</v>
      </c>
      <c r="TTY4" s="44" t="s">
        <v>14082</v>
      </c>
      <c r="TTZ4" s="44" t="s">
        <v>14083</v>
      </c>
      <c r="TUA4" s="44" t="s">
        <v>14084</v>
      </c>
      <c r="TUB4" s="44" t="s">
        <v>14085</v>
      </c>
      <c r="TUC4" s="44" t="s">
        <v>14086</v>
      </c>
      <c r="TUD4" s="44" t="s">
        <v>14087</v>
      </c>
      <c r="TUE4" s="44" t="s">
        <v>14088</v>
      </c>
      <c r="TUF4" s="44" t="s">
        <v>14089</v>
      </c>
      <c r="TUG4" s="44" t="s">
        <v>14090</v>
      </c>
      <c r="TUH4" s="44" t="s">
        <v>14091</v>
      </c>
      <c r="TUI4" s="44" t="s">
        <v>14092</v>
      </c>
      <c r="TUJ4" s="44" t="s">
        <v>14093</v>
      </c>
      <c r="TUK4" s="44" t="s">
        <v>14094</v>
      </c>
      <c r="TUL4" s="44" t="s">
        <v>14095</v>
      </c>
      <c r="TUM4" s="44" t="s">
        <v>14096</v>
      </c>
      <c r="TUN4" s="44" t="s">
        <v>14097</v>
      </c>
      <c r="TUO4" s="44" t="s">
        <v>14098</v>
      </c>
      <c r="TUP4" s="44" t="s">
        <v>14099</v>
      </c>
      <c r="TUQ4" s="44" t="s">
        <v>14100</v>
      </c>
      <c r="TUR4" s="44" t="s">
        <v>14101</v>
      </c>
      <c r="TUS4" s="44" t="s">
        <v>14102</v>
      </c>
      <c r="TUT4" s="44" t="s">
        <v>14103</v>
      </c>
      <c r="TUU4" s="44" t="s">
        <v>14104</v>
      </c>
      <c r="TUV4" s="44" t="s">
        <v>14105</v>
      </c>
      <c r="TUW4" s="44" t="s">
        <v>14106</v>
      </c>
      <c r="TUX4" s="44" t="s">
        <v>14107</v>
      </c>
      <c r="TUY4" s="44" t="s">
        <v>14108</v>
      </c>
      <c r="TUZ4" s="44" t="s">
        <v>14109</v>
      </c>
      <c r="TVA4" s="44" t="s">
        <v>14110</v>
      </c>
      <c r="TVB4" s="44" t="s">
        <v>14111</v>
      </c>
      <c r="TVC4" s="44" t="s">
        <v>14112</v>
      </c>
      <c r="TVD4" s="44" t="s">
        <v>14113</v>
      </c>
      <c r="TVE4" s="44" t="s">
        <v>14114</v>
      </c>
      <c r="TVF4" s="44" t="s">
        <v>14115</v>
      </c>
      <c r="TVG4" s="44" t="s">
        <v>14116</v>
      </c>
      <c r="TVH4" s="44" t="s">
        <v>14117</v>
      </c>
      <c r="TVI4" s="44" t="s">
        <v>14118</v>
      </c>
      <c r="TVJ4" s="44" t="s">
        <v>14119</v>
      </c>
      <c r="TVK4" s="44" t="s">
        <v>14120</v>
      </c>
      <c r="TVL4" s="44" t="s">
        <v>14121</v>
      </c>
      <c r="TVM4" s="44" t="s">
        <v>14122</v>
      </c>
      <c r="TVN4" s="44" t="s">
        <v>14123</v>
      </c>
      <c r="TVO4" s="44" t="s">
        <v>14124</v>
      </c>
      <c r="TVP4" s="44" t="s">
        <v>14125</v>
      </c>
      <c r="TVQ4" s="44" t="s">
        <v>14126</v>
      </c>
      <c r="TVR4" s="44" t="s">
        <v>14127</v>
      </c>
      <c r="TVS4" s="44" t="s">
        <v>14128</v>
      </c>
      <c r="TVT4" s="44" t="s">
        <v>14129</v>
      </c>
      <c r="TVU4" s="44" t="s">
        <v>14130</v>
      </c>
      <c r="TVV4" s="44" t="s">
        <v>14131</v>
      </c>
      <c r="TVW4" s="44" t="s">
        <v>14132</v>
      </c>
      <c r="TVX4" s="44" t="s">
        <v>14133</v>
      </c>
      <c r="TVY4" s="44" t="s">
        <v>14134</v>
      </c>
      <c r="TVZ4" s="44" t="s">
        <v>14135</v>
      </c>
      <c r="TWA4" s="44" t="s">
        <v>14136</v>
      </c>
      <c r="TWB4" s="44" t="s">
        <v>14137</v>
      </c>
      <c r="TWC4" s="44" t="s">
        <v>14138</v>
      </c>
      <c r="TWD4" s="44" t="s">
        <v>14139</v>
      </c>
      <c r="TWE4" s="44" t="s">
        <v>14140</v>
      </c>
      <c r="TWF4" s="44" t="s">
        <v>14141</v>
      </c>
      <c r="TWG4" s="44" t="s">
        <v>14142</v>
      </c>
      <c r="TWH4" s="44" t="s">
        <v>14143</v>
      </c>
      <c r="TWI4" s="44" t="s">
        <v>14144</v>
      </c>
      <c r="TWJ4" s="44" t="s">
        <v>14145</v>
      </c>
      <c r="TWK4" s="44" t="s">
        <v>14146</v>
      </c>
      <c r="TWL4" s="44" t="s">
        <v>14147</v>
      </c>
      <c r="TWM4" s="44" t="s">
        <v>14148</v>
      </c>
      <c r="TWN4" s="44" t="s">
        <v>14149</v>
      </c>
      <c r="TWO4" s="44" t="s">
        <v>14150</v>
      </c>
      <c r="TWP4" s="44" t="s">
        <v>14151</v>
      </c>
      <c r="TWQ4" s="44" t="s">
        <v>14152</v>
      </c>
      <c r="TWR4" s="44" t="s">
        <v>14153</v>
      </c>
      <c r="TWS4" s="44" t="s">
        <v>14154</v>
      </c>
      <c r="TWT4" s="44" t="s">
        <v>14155</v>
      </c>
      <c r="TWU4" s="44" t="s">
        <v>14156</v>
      </c>
      <c r="TWV4" s="44" t="s">
        <v>14157</v>
      </c>
      <c r="TWW4" s="44" t="s">
        <v>14158</v>
      </c>
      <c r="TWX4" s="44" t="s">
        <v>14159</v>
      </c>
      <c r="TWY4" s="44" t="s">
        <v>14160</v>
      </c>
      <c r="TWZ4" s="44" t="s">
        <v>14161</v>
      </c>
      <c r="TXA4" s="44" t="s">
        <v>14162</v>
      </c>
      <c r="TXB4" s="44" t="s">
        <v>14163</v>
      </c>
      <c r="TXC4" s="44" t="s">
        <v>14164</v>
      </c>
      <c r="TXD4" s="44" t="s">
        <v>14165</v>
      </c>
      <c r="TXE4" s="44" t="s">
        <v>14166</v>
      </c>
      <c r="TXF4" s="44" t="s">
        <v>14167</v>
      </c>
      <c r="TXG4" s="44" t="s">
        <v>14168</v>
      </c>
      <c r="TXH4" s="44" t="s">
        <v>14169</v>
      </c>
      <c r="TXI4" s="44" t="s">
        <v>14170</v>
      </c>
      <c r="TXJ4" s="44" t="s">
        <v>14171</v>
      </c>
      <c r="TXK4" s="44" t="s">
        <v>14172</v>
      </c>
      <c r="TXL4" s="44" t="s">
        <v>14173</v>
      </c>
      <c r="TXM4" s="44" t="s">
        <v>14174</v>
      </c>
      <c r="TXN4" s="44" t="s">
        <v>14175</v>
      </c>
      <c r="TXO4" s="44" t="s">
        <v>14176</v>
      </c>
      <c r="TXP4" s="44" t="s">
        <v>14177</v>
      </c>
      <c r="TXQ4" s="44" t="s">
        <v>14178</v>
      </c>
      <c r="TXR4" s="44" t="s">
        <v>14179</v>
      </c>
      <c r="TXS4" s="44" t="s">
        <v>14180</v>
      </c>
      <c r="TXT4" s="44" t="s">
        <v>14181</v>
      </c>
      <c r="TXU4" s="44" t="s">
        <v>14182</v>
      </c>
      <c r="TXV4" s="44" t="s">
        <v>14183</v>
      </c>
      <c r="TXW4" s="44" t="s">
        <v>14184</v>
      </c>
      <c r="TXX4" s="44" t="s">
        <v>14185</v>
      </c>
      <c r="TXY4" s="44" t="s">
        <v>14186</v>
      </c>
      <c r="TXZ4" s="44" t="s">
        <v>14187</v>
      </c>
      <c r="TYA4" s="44" t="s">
        <v>14188</v>
      </c>
      <c r="TYB4" s="44" t="s">
        <v>14189</v>
      </c>
      <c r="TYC4" s="44" t="s">
        <v>14190</v>
      </c>
      <c r="TYD4" s="44" t="s">
        <v>14191</v>
      </c>
      <c r="TYE4" s="44" t="s">
        <v>14192</v>
      </c>
      <c r="TYF4" s="44" t="s">
        <v>14193</v>
      </c>
      <c r="TYG4" s="44" t="s">
        <v>14194</v>
      </c>
      <c r="TYH4" s="44" t="s">
        <v>14195</v>
      </c>
      <c r="TYI4" s="44" t="s">
        <v>14196</v>
      </c>
      <c r="TYJ4" s="44" t="s">
        <v>14197</v>
      </c>
      <c r="TYK4" s="44" t="s">
        <v>14198</v>
      </c>
      <c r="TYL4" s="44" t="s">
        <v>14199</v>
      </c>
      <c r="TYM4" s="44" t="s">
        <v>14200</v>
      </c>
      <c r="TYN4" s="44" t="s">
        <v>14201</v>
      </c>
      <c r="TYO4" s="44" t="s">
        <v>14202</v>
      </c>
      <c r="TYP4" s="44" t="s">
        <v>14203</v>
      </c>
      <c r="TYQ4" s="44" t="s">
        <v>14204</v>
      </c>
      <c r="TYR4" s="44" t="s">
        <v>14205</v>
      </c>
      <c r="TYS4" s="44" t="s">
        <v>14206</v>
      </c>
      <c r="TYT4" s="44" t="s">
        <v>14207</v>
      </c>
      <c r="TYU4" s="44" t="s">
        <v>14208</v>
      </c>
      <c r="TYV4" s="44" t="s">
        <v>14209</v>
      </c>
      <c r="TYW4" s="44" t="s">
        <v>14210</v>
      </c>
      <c r="TYX4" s="44" t="s">
        <v>14211</v>
      </c>
      <c r="TYY4" s="44" t="s">
        <v>14212</v>
      </c>
      <c r="TYZ4" s="44" t="s">
        <v>14213</v>
      </c>
      <c r="TZA4" s="44" t="s">
        <v>14214</v>
      </c>
      <c r="TZB4" s="44" t="s">
        <v>14215</v>
      </c>
      <c r="TZC4" s="44" t="s">
        <v>14216</v>
      </c>
      <c r="TZD4" s="44" t="s">
        <v>14217</v>
      </c>
      <c r="TZE4" s="44" t="s">
        <v>14218</v>
      </c>
      <c r="TZF4" s="44" t="s">
        <v>14219</v>
      </c>
      <c r="TZG4" s="44" t="s">
        <v>14220</v>
      </c>
      <c r="TZH4" s="44" t="s">
        <v>14221</v>
      </c>
      <c r="TZI4" s="44" t="s">
        <v>14222</v>
      </c>
      <c r="TZJ4" s="44" t="s">
        <v>14223</v>
      </c>
      <c r="TZK4" s="44" t="s">
        <v>14224</v>
      </c>
      <c r="TZL4" s="44" t="s">
        <v>14225</v>
      </c>
      <c r="TZM4" s="44" t="s">
        <v>14226</v>
      </c>
      <c r="TZN4" s="44" t="s">
        <v>14227</v>
      </c>
      <c r="TZO4" s="44" t="s">
        <v>14228</v>
      </c>
      <c r="TZP4" s="44" t="s">
        <v>14229</v>
      </c>
      <c r="TZQ4" s="44" t="s">
        <v>14230</v>
      </c>
      <c r="TZR4" s="44" t="s">
        <v>14231</v>
      </c>
      <c r="TZS4" s="44" t="s">
        <v>14232</v>
      </c>
      <c r="TZT4" s="44" t="s">
        <v>14233</v>
      </c>
      <c r="TZU4" s="44" t="s">
        <v>14234</v>
      </c>
      <c r="TZV4" s="44" t="s">
        <v>14235</v>
      </c>
      <c r="TZW4" s="44" t="s">
        <v>14236</v>
      </c>
      <c r="TZX4" s="44" t="s">
        <v>14237</v>
      </c>
      <c r="TZY4" s="44" t="s">
        <v>14238</v>
      </c>
      <c r="TZZ4" s="44" t="s">
        <v>14239</v>
      </c>
      <c r="UAA4" s="44" t="s">
        <v>14240</v>
      </c>
      <c r="UAB4" s="44" t="s">
        <v>14241</v>
      </c>
      <c r="UAC4" s="44" t="s">
        <v>14242</v>
      </c>
      <c r="UAD4" s="44" t="s">
        <v>14243</v>
      </c>
      <c r="UAE4" s="44" t="s">
        <v>14244</v>
      </c>
      <c r="UAF4" s="44" t="s">
        <v>14245</v>
      </c>
      <c r="UAG4" s="44" t="s">
        <v>14246</v>
      </c>
      <c r="UAH4" s="44" t="s">
        <v>14247</v>
      </c>
      <c r="UAI4" s="44" t="s">
        <v>14248</v>
      </c>
      <c r="UAJ4" s="44" t="s">
        <v>14249</v>
      </c>
      <c r="UAK4" s="44" t="s">
        <v>14250</v>
      </c>
      <c r="UAL4" s="44" t="s">
        <v>14251</v>
      </c>
      <c r="UAM4" s="44" t="s">
        <v>14252</v>
      </c>
      <c r="UAN4" s="44" t="s">
        <v>14253</v>
      </c>
      <c r="UAO4" s="44" t="s">
        <v>14254</v>
      </c>
      <c r="UAP4" s="44" t="s">
        <v>14255</v>
      </c>
      <c r="UAQ4" s="44" t="s">
        <v>14256</v>
      </c>
      <c r="UAR4" s="44" t="s">
        <v>14257</v>
      </c>
      <c r="UAS4" s="44" t="s">
        <v>14258</v>
      </c>
      <c r="UAT4" s="44" t="s">
        <v>14259</v>
      </c>
      <c r="UAU4" s="44" t="s">
        <v>14260</v>
      </c>
      <c r="UAV4" s="44" t="s">
        <v>14261</v>
      </c>
      <c r="UAW4" s="44" t="s">
        <v>14262</v>
      </c>
      <c r="UAX4" s="44" t="s">
        <v>14263</v>
      </c>
      <c r="UAY4" s="44" t="s">
        <v>14264</v>
      </c>
      <c r="UAZ4" s="44" t="s">
        <v>14265</v>
      </c>
      <c r="UBA4" s="44" t="s">
        <v>14266</v>
      </c>
      <c r="UBB4" s="44" t="s">
        <v>14267</v>
      </c>
      <c r="UBC4" s="44" t="s">
        <v>14268</v>
      </c>
      <c r="UBD4" s="44" t="s">
        <v>14269</v>
      </c>
      <c r="UBE4" s="44" t="s">
        <v>14270</v>
      </c>
      <c r="UBF4" s="44" t="s">
        <v>14271</v>
      </c>
      <c r="UBG4" s="44" t="s">
        <v>14272</v>
      </c>
      <c r="UBH4" s="44" t="s">
        <v>14273</v>
      </c>
      <c r="UBI4" s="44" t="s">
        <v>14274</v>
      </c>
      <c r="UBJ4" s="44" t="s">
        <v>14275</v>
      </c>
      <c r="UBK4" s="44" t="s">
        <v>14276</v>
      </c>
      <c r="UBL4" s="44" t="s">
        <v>14277</v>
      </c>
      <c r="UBM4" s="44" t="s">
        <v>14278</v>
      </c>
      <c r="UBN4" s="44" t="s">
        <v>14279</v>
      </c>
      <c r="UBO4" s="44" t="s">
        <v>14280</v>
      </c>
      <c r="UBP4" s="44" t="s">
        <v>14281</v>
      </c>
      <c r="UBQ4" s="44" t="s">
        <v>14282</v>
      </c>
      <c r="UBR4" s="44" t="s">
        <v>14283</v>
      </c>
      <c r="UBS4" s="44" t="s">
        <v>14284</v>
      </c>
      <c r="UBT4" s="44" t="s">
        <v>14285</v>
      </c>
      <c r="UBU4" s="44" t="s">
        <v>14286</v>
      </c>
      <c r="UBV4" s="44" t="s">
        <v>14287</v>
      </c>
      <c r="UBW4" s="44" t="s">
        <v>14288</v>
      </c>
      <c r="UBX4" s="44" t="s">
        <v>14289</v>
      </c>
      <c r="UBY4" s="44" t="s">
        <v>14290</v>
      </c>
      <c r="UBZ4" s="44" t="s">
        <v>14291</v>
      </c>
      <c r="UCA4" s="44" t="s">
        <v>14292</v>
      </c>
      <c r="UCB4" s="44" t="s">
        <v>14293</v>
      </c>
      <c r="UCC4" s="44" t="s">
        <v>14294</v>
      </c>
      <c r="UCD4" s="44" t="s">
        <v>14295</v>
      </c>
      <c r="UCE4" s="44" t="s">
        <v>14296</v>
      </c>
      <c r="UCF4" s="44" t="s">
        <v>14297</v>
      </c>
      <c r="UCG4" s="44" t="s">
        <v>14298</v>
      </c>
      <c r="UCH4" s="44" t="s">
        <v>14299</v>
      </c>
      <c r="UCI4" s="44" t="s">
        <v>14300</v>
      </c>
      <c r="UCJ4" s="44" t="s">
        <v>14301</v>
      </c>
      <c r="UCK4" s="44" t="s">
        <v>14302</v>
      </c>
      <c r="UCL4" s="44" t="s">
        <v>14303</v>
      </c>
      <c r="UCM4" s="44" t="s">
        <v>14304</v>
      </c>
      <c r="UCN4" s="44" t="s">
        <v>14305</v>
      </c>
      <c r="UCO4" s="44" t="s">
        <v>14306</v>
      </c>
      <c r="UCP4" s="44" t="s">
        <v>14307</v>
      </c>
      <c r="UCQ4" s="44" t="s">
        <v>14308</v>
      </c>
      <c r="UCR4" s="44" t="s">
        <v>14309</v>
      </c>
      <c r="UCS4" s="44" t="s">
        <v>14310</v>
      </c>
      <c r="UCT4" s="44" t="s">
        <v>14311</v>
      </c>
      <c r="UCU4" s="44" t="s">
        <v>14312</v>
      </c>
      <c r="UCV4" s="44" t="s">
        <v>14313</v>
      </c>
      <c r="UCW4" s="44" t="s">
        <v>14314</v>
      </c>
      <c r="UCX4" s="44" t="s">
        <v>14315</v>
      </c>
      <c r="UCY4" s="44" t="s">
        <v>14316</v>
      </c>
      <c r="UCZ4" s="44" t="s">
        <v>14317</v>
      </c>
      <c r="UDA4" s="44" t="s">
        <v>14318</v>
      </c>
      <c r="UDB4" s="44" t="s">
        <v>14319</v>
      </c>
      <c r="UDC4" s="44" t="s">
        <v>14320</v>
      </c>
      <c r="UDD4" s="44" t="s">
        <v>14321</v>
      </c>
      <c r="UDE4" s="44" t="s">
        <v>14322</v>
      </c>
      <c r="UDF4" s="44" t="s">
        <v>14323</v>
      </c>
      <c r="UDG4" s="44" t="s">
        <v>14324</v>
      </c>
      <c r="UDH4" s="44" t="s">
        <v>14325</v>
      </c>
      <c r="UDI4" s="44" t="s">
        <v>14326</v>
      </c>
      <c r="UDJ4" s="44" t="s">
        <v>14327</v>
      </c>
      <c r="UDK4" s="44" t="s">
        <v>14328</v>
      </c>
      <c r="UDL4" s="44" t="s">
        <v>14329</v>
      </c>
      <c r="UDM4" s="44" t="s">
        <v>14330</v>
      </c>
      <c r="UDN4" s="44" t="s">
        <v>14331</v>
      </c>
      <c r="UDO4" s="44" t="s">
        <v>14332</v>
      </c>
      <c r="UDP4" s="44" t="s">
        <v>14333</v>
      </c>
      <c r="UDQ4" s="44" t="s">
        <v>14334</v>
      </c>
      <c r="UDR4" s="44" t="s">
        <v>14335</v>
      </c>
      <c r="UDS4" s="44" t="s">
        <v>14336</v>
      </c>
      <c r="UDT4" s="44" t="s">
        <v>14337</v>
      </c>
      <c r="UDU4" s="44" t="s">
        <v>14338</v>
      </c>
      <c r="UDV4" s="44" t="s">
        <v>14339</v>
      </c>
      <c r="UDW4" s="44" t="s">
        <v>14340</v>
      </c>
      <c r="UDX4" s="44" t="s">
        <v>14341</v>
      </c>
      <c r="UDY4" s="44" t="s">
        <v>14342</v>
      </c>
      <c r="UDZ4" s="44" t="s">
        <v>14343</v>
      </c>
      <c r="UEA4" s="44" t="s">
        <v>14344</v>
      </c>
      <c r="UEB4" s="44" t="s">
        <v>14345</v>
      </c>
      <c r="UEC4" s="44" t="s">
        <v>14346</v>
      </c>
      <c r="UED4" s="44" t="s">
        <v>14347</v>
      </c>
      <c r="UEE4" s="44" t="s">
        <v>14348</v>
      </c>
      <c r="UEF4" s="44" t="s">
        <v>14349</v>
      </c>
      <c r="UEG4" s="44" t="s">
        <v>14350</v>
      </c>
      <c r="UEH4" s="44" t="s">
        <v>14351</v>
      </c>
      <c r="UEI4" s="44" t="s">
        <v>14352</v>
      </c>
      <c r="UEJ4" s="44" t="s">
        <v>14353</v>
      </c>
      <c r="UEK4" s="44" t="s">
        <v>14354</v>
      </c>
      <c r="UEL4" s="44" t="s">
        <v>14355</v>
      </c>
      <c r="UEM4" s="44" t="s">
        <v>14356</v>
      </c>
      <c r="UEN4" s="44" t="s">
        <v>14357</v>
      </c>
      <c r="UEO4" s="44" t="s">
        <v>14358</v>
      </c>
      <c r="UEP4" s="44" t="s">
        <v>14359</v>
      </c>
      <c r="UEQ4" s="44" t="s">
        <v>14360</v>
      </c>
      <c r="UER4" s="44" t="s">
        <v>14361</v>
      </c>
      <c r="UES4" s="44" t="s">
        <v>14362</v>
      </c>
      <c r="UET4" s="44" t="s">
        <v>14363</v>
      </c>
      <c r="UEU4" s="44" t="s">
        <v>14364</v>
      </c>
      <c r="UEV4" s="44" t="s">
        <v>14365</v>
      </c>
      <c r="UEW4" s="44" t="s">
        <v>14366</v>
      </c>
      <c r="UEX4" s="44" t="s">
        <v>14367</v>
      </c>
      <c r="UEY4" s="44" t="s">
        <v>14368</v>
      </c>
      <c r="UEZ4" s="44" t="s">
        <v>14369</v>
      </c>
      <c r="UFA4" s="44" t="s">
        <v>14370</v>
      </c>
      <c r="UFB4" s="44" t="s">
        <v>14371</v>
      </c>
      <c r="UFC4" s="44" t="s">
        <v>14372</v>
      </c>
      <c r="UFD4" s="44" t="s">
        <v>14373</v>
      </c>
      <c r="UFE4" s="44" t="s">
        <v>14374</v>
      </c>
      <c r="UFF4" s="44" t="s">
        <v>14375</v>
      </c>
      <c r="UFG4" s="44" t="s">
        <v>14376</v>
      </c>
      <c r="UFH4" s="44" t="s">
        <v>14377</v>
      </c>
      <c r="UFI4" s="44" t="s">
        <v>14378</v>
      </c>
      <c r="UFJ4" s="44" t="s">
        <v>14379</v>
      </c>
      <c r="UFK4" s="44" t="s">
        <v>14380</v>
      </c>
      <c r="UFL4" s="44" t="s">
        <v>14381</v>
      </c>
      <c r="UFM4" s="44" t="s">
        <v>14382</v>
      </c>
      <c r="UFN4" s="44" t="s">
        <v>14383</v>
      </c>
      <c r="UFO4" s="44" t="s">
        <v>14384</v>
      </c>
      <c r="UFP4" s="44" t="s">
        <v>14385</v>
      </c>
      <c r="UFQ4" s="44" t="s">
        <v>14386</v>
      </c>
      <c r="UFR4" s="44" t="s">
        <v>14387</v>
      </c>
      <c r="UFS4" s="44" t="s">
        <v>14388</v>
      </c>
      <c r="UFT4" s="44" t="s">
        <v>14389</v>
      </c>
      <c r="UFU4" s="44" t="s">
        <v>14390</v>
      </c>
      <c r="UFV4" s="44" t="s">
        <v>14391</v>
      </c>
      <c r="UFW4" s="44" t="s">
        <v>14392</v>
      </c>
      <c r="UFX4" s="44" t="s">
        <v>14393</v>
      </c>
      <c r="UFY4" s="44" t="s">
        <v>14394</v>
      </c>
      <c r="UFZ4" s="44" t="s">
        <v>14395</v>
      </c>
      <c r="UGA4" s="44" t="s">
        <v>14396</v>
      </c>
      <c r="UGB4" s="44" t="s">
        <v>14397</v>
      </c>
      <c r="UGC4" s="44" t="s">
        <v>14398</v>
      </c>
      <c r="UGD4" s="44" t="s">
        <v>14399</v>
      </c>
      <c r="UGE4" s="44" t="s">
        <v>14400</v>
      </c>
      <c r="UGF4" s="44" t="s">
        <v>14401</v>
      </c>
      <c r="UGG4" s="44" t="s">
        <v>14402</v>
      </c>
      <c r="UGH4" s="44" t="s">
        <v>14403</v>
      </c>
      <c r="UGI4" s="44" t="s">
        <v>14404</v>
      </c>
      <c r="UGJ4" s="44" t="s">
        <v>14405</v>
      </c>
      <c r="UGK4" s="44" t="s">
        <v>14406</v>
      </c>
      <c r="UGL4" s="44" t="s">
        <v>14407</v>
      </c>
      <c r="UGM4" s="44" t="s">
        <v>14408</v>
      </c>
      <c r="UGN4" s="44" t="s">
        <v>14409</v>
      </c>
      <c r="UGO4" s="44" t="s">
        <v>14410</v>
      </c>
      <c r="UGP4" s="44" t="s">
        <v>14411</v>
      </c>
      <c r="UGQ4" s="44" t="s">
        <v>14412</v>
      </c>
      <c r="UGR4" s="44" t="s">
        <v>14413</v>
      </c>
      <c r="UGS4" s="44" t="s">
        <v>14414</v>
      </c>
      <c r="UGT4" s="44" t="s">
        <v>14415</v>
      </c>
      <c r="UGU4" s="44" t="s">
        <v>14416</v>
      </c>
      <c r="UGV4" s="44" t="s">
        <v>14417</v>
      </c>
      <c r="UGW4" s="44" t="s">
        <v>14418</v>
      </c>
      <c r="UGX4" s="44" t="s">
        <v>14419</v>
      </c>
      <c r="UGY4" s="44" t="s">
        <v>14420</v>
      </c>
      <c r="UGZ4" s="44" t="s">
        <v>14421</v>
      </c>
      <c r="UHA4" s="44" t="s">
        <v>14422</v>
      </c>
      <c r="UHB4" s="44" t="s">
        <v>14423</v>
      </c>
      <c r="UHC4" s="44" t="s">
        <v>14424</v>
      </c>
      <c r="UHD4" s="44" t="s">
        <v>14425</v>
      </c>
      <c r="UHE4" s="44" t="s">
        <v>14426</v>
      </c>
      <c r="UHF4" s="44" t="s">
        <v>14427</v>
      </c>
      <c r="UHG4" s="44" t="s">
        <v>14428</v>
      </c>
      <c r="UHH4" s="44" t="s">
        <v>14429</v>
      </c>
      <c r="UHI4" s="44" t="s">
        <v>14430</v>
      </c>
      <c r="UHJ4" s="44" t="s">
        <v>14431</v>
      </c>
      <c r="UHK4" s="44" t="s">
        <v>14432</v>
      </c>
      <c r="UHL4" s="44" t="s">
        <v>14433</v>
      </c>
      <c r="UHM4" s="44" t="s">
        <v>14434</v>
      </c>
      <c r="UHN4" s="44" t="s">
        <v>14435</v>
      </c>
      <c r="UHO4" s="44" t="s">
        <v>14436</v>
      </c>
      <c r="UHP4" s="44" t="s">
        <v>14437</v>
      </c>
      <c r="UHQ4" s="44" t="s">
        <v>14438</v>
      </c>
      <c r="UHR4" s="44" t="s">
        <v>14439</v>
      </c>
      <c r="UHS4" s="44" t="s">
        <v>14440</v>
      </c>
      <c r="UHT4" s="44" t="s">
        <v>14441</v>
      </c>
      <c r="UHU4" s="44" t="s">
        <v>14442</v>
      </c>
      <c r="UHV4" s="44" t="s">
        <v>14443</v>
      </c>
      <c r="UHW4" s="44" t="s">
        <v>14444</v>
      </c>
      <c r="UHX4" s="44" t="s">
        <v>14445</v>
      </c>
      <c r="UHY4" s="44" t="s">
        <v>14446</v>
      </c>
      <c r="UHZ4" s="44" t="s">
        <v>14447</v>
      </c>
      <c r="UIA4" s="44" t="s">
        <v>14448</v>
      </c>
      <c r="UIB4" s="44" t="s">
        <v>14449</v>
      </c>
      <c r="UIC4" s="44" t="s">
        <v>14450</v>
      </c>
      <c r="UID4" s="44" t="s">
        <v>14451</v>
      </c>
      <c r="UIE4" s="44" t="s">
        <v>14452</v>
      </c>
      <c r="UIF4" s="44" t="s">
        <v>14453</v>
      </c>
      <c r="UIG4" s="44" t="s">
        <v>14454</v>
      </c>
      <c r="UIH4" s="44" t="s">
        <v>14455</v>
      </c>
      <c r="UII4" s="44" t="s">
        <v>14456</v>
      </c>
      <c r="UIJ4" s="44" t="s">
        <v>14457</v>
      </c>
      <c r="UIK4" s="44" t="s">
        <v>14458</v>
      </c>
      <c r="UIL4" s="44" t="s">
        <v>14459</v>
      </c>
      <c r="UIM4" s="44" t="s">
        <v>14460</v>
      </c>
      <c r="UIN4" s="44" t="s">
        <v>14461</v>
      </c>
      <c r="UIO4" s="44" t="s">
        <v>14462</v>
      </c>
      <c r="UIP4" s="44" t="s">
        <v>14463</v>
      </c>
      <c r="UIQ4" s="44" t="s">
        <v>14464</v>
      </c>
      <c r="UIR4" s="44" t="s">
        <v>14465</v>
      </c>
      <c r="UIS4" s="44" t="s">
        <v>14466</v>
      </c>
      <c r="UIT4" s="44" t="s">
        <v>14467</v>
      </c>
      <c r="UIU4" s="44" t="s">
        <v>14468</v>
      </c>
      <c r="UIV4" s="44" t="s">
        <v>14469</v>
      </c>
      <c r="UIW4" s="44" t="s">
        <v>14470</v>
      </c>
      <c r="UIX4" s="44" t="s">
        <v>14471</v>
      </c>
      <c r="UIY4" s="44" t="s">
        <v>14472</v>
      </c>
      <c r="UIZ4" s="44" t="s">
        <v>14473</v>
      </c>
      <c r="UJA4" s="44" t="s">
        <v>14474</v>
      </c>
      <c r="UJB4" s="44" t="s">
        <v>14475</v>
      </c>
      <c r="UJC4" s="44" t="s">
        <v>14476</v>
      </c>
      <c r="UJD4" s="44" t="s">
        <v>14477</v>
      </c>
      <c r="UJE4" s="44" t="s">
        <v>14478</v>
      </c>
      <c r="UJF4" s="44" t="s">
        <v>14479</v>
      </c>
      <c r="UJG4" s="44" t="s">
        <v>14480</v>
      </c>
      <c r="UJH4" s="44" t="s">
        <v>14481</v>
      </c>
      <c r="UJI4" s="44" t="s">
        <v>14482</v>
      </c>
      <c r="UJJ4" s="44" t="s">
        <v>14483</v>
      </c>
      <c r="UJK4" s="44" t="s">
        <v>14484</v>
      </c>
      <c r="UJL4" s="44" t="s">
        <v>14485</v>
      </c>
      <c r="UJM4" s="44" t="s">
        <v>14486</v>
      </c>
      <c r="UJN4" s="44" t="s">
        <v>14487</v>
      </c>
      <c r="UJO4" s="44" t="s">
        <v>14488</v>
      </c>
      <c r="UJP4" s="44" t="s">
        <v>14489</v>
      </c>
      <c r="UJQ4" s="44" t="s">
        <v>14490</v>
      </c>
      <c r="UJR4" s="44" t="s">
        <v>14491</v>
      </c>
      <c r="UJS4" s="44" t="s">
        <v>14492</v>
      </c>
      <c r="UJT4" s="44" t="s">
        <v>14493</v>
      </c>
      <c r="UJU4" s="44" t="s">
        <v>14494</v>
      </c>
      <c r="UJV4" s="44" t="s">
        <v>14495</v>
      </c>
      <c r="UJW4" s="44" t="s">
        <v>14496</v>
      </c>
      <c r="UJX4" s="44" t="s">
        <v>14497</v>
      </c>
      <c r="UJY4" s="44" t="s">
        <v>14498</v>
      </c>
      <c r="UJZ4" s="44" t="s">
        <v>14499</v>
      </c>
      <c r="UKA4" s="44" t="s">
        <v>14500</v>
      </c>
      <c r="UKB4" s="44" t="s">
        <v>14501</v>
      </c>
      <c r="UKC4" s="44" t="s">
        <v>14502</v>
      </c>
      <c r="UKD4" s="44" t="s">
        <v>14503</v>
      </c>
      <c r="UKE4" s="44" t="s">
        <v>14504</v>
      </c>
      <c r="UKF4" s="44" t="s">
        <v>14505</v>
      </c>
      <c r="UKG4" s="44" t="s">
        <v>14506</v>
      </c>
      <c r="UKH4" s="44" t="s">
        <v>14507</v>
      </c>
      <c r="UKI4" s="44" t="s">
        <v>14508</v>
      </c>
      <c r="UKJ4" s="44" t="s">
        <v>14509</v>
      </c>
      <c r="UKK4" s="44" t="s">
        <v>14510</v>
      </c>
      <c r="UKL4" s="44" t="s">
        <v>14511</v>
      </c>
      <c r="UKM4" s="44" t="s">
        <v>14512</v>
      </c>
      <c r="UKN4" s="44" t="s">
        <v>14513</v>
      </c>
      <c r="UKO4" s="44" t="s">
        <v>14514</v>
      </c>
      <c r="UKP4" s="44" t="s">
        <v>14515</v>
      </c>
      <c r="UKQ4" s="44" t="s">
        <v>14516</v>
      </c>
      <c r="UKR4" s="44" t="s">
        <v>14517</v>
      </c>
      <c r="UKS4" s="44" t="s">
        <v>14518</v>
      </c>
      <c r="UKT4" s="44" t="s">
        <v>14519</v>
      </c>
      <c r="UKU4" s="44" t="s">
        <v>14520</v>
      </c>
      <c r="UKV4" s="44" t="s">
        <v>14521</v>
      </c>
      <c r="UKW4" s="44" t="s">
        <v>14522</v>
      </c>
      <c r="UKX4" s="44" t="s">
        <v>14523</v>
      </c>
      <c r="UKY4" s="44" t="s">
        <v>14524</v>
      </c>
      <c r="UKZ4" s="44" t="s">
        <v>14525</v>
      </c>
      <c r="ULA4" s="44" t="s">
        <v>14526</v>
      </c>
      <c r="ULB4" s="44" t="s">
        <v>14527</v>
      </c>
      <c r="ULC4" s="44" t="s">
        <v>14528</v>
      </c>
      <c r="ULD4" s="44" t="s">
        <v>14529</v>
      </c>
      <c r="ULE4" s="44" t="s">
        <v>14530</v>
      </c>
      <c r="ULF4" s="44" t="s">
        <v>14531</v>
      </c>
      <c r="ULG4" s="44" t="s">
        <v>14532</v>
      </c>
      <c r="ULH4" s="44" t="s">
        <v>14533</v>
      </c>
      <c r="ULI4" s="44" t="s">
        <v>14534</v>
      </c>
      <c r="ULJ4" s="44" t="s">
        <v>14535</v>
      </c>
      <c r="ULK4" s="44" t="s">
        <v>14536</v>
      </c>
      <c r="ULL4" s="44" t="s">
        <v>14537</v>
      </c>
      <c r="ULM4" s="44" t="s">
        <v>14538</v>
      </c>
      <c r="ULN4" s="44" t="s">
        <v>14539</v>
      </c>
      <c r="ULO4" s="44" t="s">
        <v>14540</v>
      </c>
      <c r="ULP4" s="44" t="s">
        <v>14541</v>
      </c>
      <c r="ULQ4" s="44" t="s">
        <v>14542</v>
      </c>
      <c r="ULR4" s="44" t="s">
        <v>14543</v>
      </c>
      <c r="ULS4" s="44" t="s">
        <v>14544</v>
      </c>
      <c r="ULT4" s="44" t="s">
        <v>14545</v>
      </c>
      <c r="ULU4" s="44" t="s">
        <v>14546</v>
      </c>
      <c r="ULV4" s="44" t="s">
        <v>14547</v>
      </c>
      <c r="ULW4" s="44" t="s">
        <v>14548</v>
      </c>
      <c r="ULX4" s="44" t="s">
        <v>14549</v>
      </c>
      <c r="ULY4" s="44" t="s">
        <v>14550</v>
      </c>
      <c r="ULZ4" s="44" t="s">
        <v>14551</v>
      </c>
      <c r="UMA4" s="44" t="s">
        <v>14552</v>
      </c>
      <c r="UMB4" s="44" t="s">
        <v>14553</v>
      </c>
      <c r="UMC4" s="44" t="s">
        <v>14554</v>
      </c>
      <c r="UMD4" s="44" t="s">
        <v>14555</v>
      </c>
      <c r="UME4" s="44" t="s">
        <v>14556</v>
      </c>
      <c r="UMF4" s="44" t="s">
        <v>14557</v>
      </c>
      <c r="UMG4" s="44" t="s">
        <v>14558</v>
      </c>
      <c r="UMH4" s="44" t="s">
        <v>14559</v>
      </c>
      <c r="UMI4" s="44" t="s">
        <v>14560</v>
      </c>
      <c r="UMJ4" s="44" t="s">
        <v>14561</v>
      </c>
      <c r="UMK4" s="44" t="s">
        <v>14562</v>
      </c>
      <c r="UML4" s="44" t="s">
        <v>14563</v>
      </c>
      <c r="UMM4" s="44" t="s">
        <v>14564</v>
      </c>
      <c r="UMN4" s="44" t="s">
        <v>14565</v>
      </c>
      <c r="UMO4" s="44" t="s">
        <v>14566</v>
      </c>
      <c r="UMP4" s="44" t="s">
        <v>14567</v>
      </c>
      <c r="UMQ4" s="44" t="s">
        <v>14568</v>
      </c>
      <c r="UMR4" s="44" t="s">
        <v>14569</v>
      </c>
      <c r="UMS4" s="44" t="s">
        <v>14570</v>
      </c>
      <c r="UMT4" s="44" t="s">
        <v>14571</v>
      </c>
      <c r="UMU4" s="44" t="s">
        <v>14572</v>
      </c>
      <c r="UMV4" s="44" t="s">
        <v>14573</v>
      </c>
      <c r="UMW4" s="44" t="s">
        <v>14574</v>
      </c>
      <c r="UMX4" s="44" t="s">
        <v>14575</v>
      </c>
      <c r="UMY4" s="44" t="s">
        <v>14576</v>
      </c>
      <c r="UMZ4" s="44" t="s">
        <v>14577</v>
      </c>
      <c r="UNA4" s="44" t="s">
        <v>14578</v>
      </c>
      <c r="UNB4" s="44" t="s">
        <v>14579</v>
      </c>
      <c r="UNC4" s="44" t="s">
        <v>14580</v>
      </c>
      <c r="UND4" s="44" t="s">
        <v>14581</v>
      </c>
      <c r="UNE4" s="44" t="s">
        <v>14582</v>
      </c>
      <c r="UNF4" s="44" t="s">
        <v>14583</v>
      </c>
      <c r="UNG4" s="44" t="s">
        <v>14584</v>
      </c>
      <c r="UNH4" s="44" t="s">
        <v>14585</v>
      </c>
      <c r="UNI4" s="44" t="s">
        <v>14586</v>
      </c>
      <c r="UNJ4" s="44" t="s">
        <v>14587</v>
      </c>
      <c r="UNK4" s="44" t="s">
        <v>14588</v>
      </c>
      <c r="UNL4" s="44" t="s">
        <v>14589</v>
      </c>
      <c r="UNM4" s="44" t="s">
        <v>14590</v>
      </c>
      <c r="UNN4" s="44" t="s">
        <v>14591</v>
      </c>
      <c r="UNO4" s="44" t="s">
        <v>14592</v>
      </c>
      <c r="UNP4" s="44" t="s">
        <v>14593</v>
      </c>
      <c r="UNQ4" s="44" t="s">
        <v>14594</v>
      </c>
      <c r="UNR4" s="44" t="s">
        <v>14595</v>
      </c>
      <c r="UNS4" s="44" t="s">
        <v>14596</v>
      </c>
      <c r="UNT4" s="44" t="s">
        <v>14597</v>
      </c>
      <c r="UNU4" s="44" t="s">
        <v>14598</v>
      </c>
      <c r="UNV4" s="44" t="s">
        <v>14599</v>
      </c>
      <c r="UNW4" s="44" t="s">
        <v>14600</v>
      </c>
      <c r="UNX4" s="44" t="s">
        <v>14601</v>
      </c>
      <c r="UNY4" s="44" t="s">
        <v>14602</v>
      </c>
      <c r="UNZ4" s="44" t="s">
        <v>14603</v>
      </c>
      <c r="UOA4" s="44" t="s">
        <v>14604</v>
      </c>
      <c r="UOB4" s="44" t="s">
        <v>14605</v>
      </c>
      <c r="UOC4" s="44" t="s">
        <v>14606</v>
      </c>
      <c r="UOD4" s="44" t="s">
        <v>14607</v>
      </c>
      <c r="UOE4" s="44" t="s">
        <v>14608</v>
      </c>
      <c r="UOF4" s="44" t="s">
        <v>14609</v>
      </c>
      <c r="UOG4" s="44" t="s">
        <v>14610</v>
      </c>
      <c r="UOH4" s="44" t="s">
        <v>14611</v>
      </c>
      <c r="UOI4" s="44" t="s">
        <v>14612</v>
      </c>
      <c r="UOJ4" s="44" t="s">
        <v>14613</v>
      </c>
      <c r="UOK4" s="44" t="s">
        <v>14614</v>
      </c>
      <c r="UOL4" s="44" t="s">
        <v>14615</v>
      </c>
      <c r="UOM4" s="44" t="s">
        <v>14616</v>
      </c>
      <c r="UON4" s="44" t="s">
        <v>14617</v>
      </c>
      <c r="UOO4" s="44" t="s">
        <v>14618</v>
      </c>
      <c r="UOP4" s="44" t="s">
        <v>14619</v>
      </c>
      <c r="UOQ4" s="44" t="s">
        <v>14620</v>
      </c>
      <c r="UOR4" s="44" t="s">
        <v>14621</v>
      </c>
      <c r="UOS4" s="44" t="s">
        <v>14622</v>
      </c>
      <c r="UOT4" s="44" t="s">
        <v>14623</v>
      </c>
      <c r="UOU4" s="44" t="s">
        <v>14624</v>
      </c>
      <c r="UOV4" s="44" t="s">
        <v>14625</v>
      </c>
      <c r="UOW4" s="44" t="s">
        <v>14626</v>
      </c>
      <c r="UOX4" s="44" t="s">
        <v>14627</v>
      </c>
      <c r="UOY4" s="44" t="s">
        <v>14628</v>
      </c>
      <c r="UOZ4" s="44" t="s">
        <v>14629</v>
      </c>
      <c r="UPA4" s="44" t="s">
        <v>14630</v>
      </c>
      <c r="UPB4" s="44" t="s">
        <v>14631</v>
      </c>
      <c r="UPC4" s="44" t="s">
        <v>14632</v>
      </c>
      <c r="UPD4" s="44" t="s">
        <v>14633</v>
      </c>
      <c r="UPE4" s="44" t="s">
        <v>14634</v>
      </c>
      <c r="UPF4" s="44" t="s">
        <v>14635</v>
      </c>
      <c r="UPG4" s="44" t="s">
        <v>14636</v>
      </c>
      <c r="UPH4" s="44" t="s">
        <v>14637</v>
      </c>
      <c r="UPI4" s="44" t="s">
        <v>14638</v>
      </c>
      <c r="UPJ4" s="44" t="s">
        <v>14639</v>
      </c>
      <c r="UPK4" s="44" t="s">
        <v>14640</v>
      </c>
      <c r="UPL4" s="44" t="s">
        <v>14641</v>
      </c>
      <c r="UPM4" s="44" t="s">
        <v>14642</v>
      </c>
      <c r="UPN4" s="44" t="s">
        <v>14643</v>
      </c>
      <c r="UPO4" s="44" t="s">
        <v>14644</v>
      </c>
      <c r="UPP4" s="44" t="s">
        <v>14645</v>
      </c>
      <c r="UPQ4" s="44" t="s">
        <v>14646</v>
      </c>
      <c r="UPR4" s="44" t="s">
        <v>14647</v>
      </c>
      <c r="UPS4" s="44" t="s">
        <v>14648</v>
      </c>
      <c r="UPT4" s="44" t="s">
        <v>14649</v>
      </c>
      <c r="UPU4" s="44" t="s">
        <v>14650</v>
      </c>
      <c r="UPV4" s="44" t="s">
        <v>14651</v>
      </c>
      <c r="UPW4" s="44" t="s">
        <v>14652</v>
      </c>
      <c r="UPX4" s="44" t="s">
        <v>14653</v>
      </c>
      <c r="UPY4" s="44" t="s">
        <v>14654</v>
      </c>
      <c r="UPZ4" s="44" t="s">
        <v>14655</v>
      </c>
      <c r="UQA4" s="44" t="s">
        <v>14656</v>
      </c>
      <c r="UQB4" s="44" t="s">
        <v>14657</v>
      </c>
      <c r="UQC4" s="44" t="s">
        <v>14658</v>
      </c>
      <c r="UQD4" s="44" t="s">
        <v>14659</v>
      </c>
      <c r="UQE4" s="44" t="s">
        <v>14660</v>
      </c>
      <c r="UQF4" s="44" t="s">
        <v>14661</v>
      </c>
      <c r="UQG4" s="44" t="s">
        <v>14662</v>
      </c>
      <c r="UQH4" s="44" t="s">
        <v>14663</v>
      </c>
      <c r="UQI4" s="44" t="s">
        <v>14664</v>
      </c>
      <c r="UQJ4" s="44" t="s">
        <v>14665</v>
      </c>
      <c r="UQK4" s="44" t="s">
        <v>14666</v>
      </c>
      <c r="UQL4" s="44" t="s">
        <v>14667</v>
      </c>
      <c r="UQM4" s="44" t="s">
        <v>14668</v>
      </c>
      <c r="UQN4" s="44" t="s">
        <v>14669</v>
      </c>
      <c r="UQO4" s="44" t="s">
        <v>14670</v>
      </c>
      <c r="UQP4" s="44" t="s">
        <v>14671</v>
      </c>
      <c r="UQQ4" s="44" t="s">
        <v>14672</v>
      </c>
      <c r="UQR4" s="44" t="s">
        <v>14673</v>
      </c>
      <c r="UQS4" s="44" t="s">
        <v>14674</v>
      </c>
      <c r="UQT4" s="44" t="s">
        <v>14675</v>
      </c>
      <c r="UQU4" s="44" t="s">
        <v>14676</v>
      </c>
      <c r="UQV4" s="44" t="s">
        <v>14677</v>
      </c>
      <c r="UQW4" s="44" t="s">
        <v>14678</v>
      </c>
      <c r="UQX4" s="44" t="s">
        <v>14679</v>
      </c>
      <c r="UQY4" s="44" t="s">
        <v>14680</v>
      </c>
      <c r="UQZ4" s="44" t="s">
        <v>14681</v>
      </c>
      <c r="URA4" s="44" t="s">
        <v>14682</v>
      </c>
      <c r="URB4" s="44" t="s">
        <v>14683</v>
      </c>
      <c r="URC4" s="44" t="s">
        <v>14684</v>
      </c>
      <c r="URD4" s="44" t="s">
        <v>14685</v>
      </c>
      <c r="URE4" s="44" t="s">
        <v>14686</v>
      </c>
      <c r="URF4" s="44" t="s">
        <v>14687</v>
      </c>
      <c r="URG4" s="44" t="s">
        <v>14688</v>
      </c>
      <c r="URH4" s="44" t="s">
        <v>14689</v>
      </c>
      <c r="URI4" s="44" t="s">
        <v>14690</v>
      </c>
      <c r="URJ4" s="44" t="s">
        <v>14691</v>
      </c>
      <c r="URK4" s="44" t="s">
        <v>14692</v>
      </c>
      <c r="URL4" s="44" t="s">
        <v>14693</v>
      </c>
      <c r="URM4" s="44" t="s">
        <v>14694</v>
      </c>
      <c r="URN4" s="44" t="s">
        <v>14695</v>
      </c>
      <c r="URO4" s="44" t="s">
        <v>14696</v>
      </c>
      <c r="URP4" s="44" t="s">
        <v>14697</v>
      </c>
      <c r="URQ4" s="44" t="s">
        <v>14698</v>
      </c>
      <c r="URR4" s="44" t="s">
        <v>14699</v>
      </c>
      <c r="URS4" s="44" t="s">
        <v>14700</v>
      </c>
      <c r="URT4" s="44" t="s">
        <v>14701</v>
      </c>
      <c r="URU4" s="44" t="s">
        <v>14702</v>
      </c>
      <c r="URV4" s="44" t="s">
        <v>14703</v>
      </c>
      <c r="URW4" s="44" t="s">
        <v>14704</v>
      </c>
      <c r="URX4" s="44" t="s">
        <v>14705</v>
      </c>
      <c r="URY4" s="44" t="s">
        <v>14706</v>
      </c>
      <c r="URZ4" s="44" t="s">
        <v>14707</v>
      </c>
      <c r="USA4" s="44" t="s">
        <v>14708</v>
      </c>
      <c r="USB4" s="44" t="s">
        <v>14709</v>
      </c>
      <c r="USC4" s="44" t="s">
        <v>14710</v>
      </c>
      <c r="USD4" s="44" t="s">
        <v>14711</v>
      </c>
      <c r="USE4" s="44" t="s">
        <v>14712</v>
      </c>
      <c r="USF4" s="44" t="s">
        <v>14713</v>
      </c>
      <c r="USG4" s="44" t="s">
        <v>14714</v>
      </c>
      <c r="USH4" s="44" t="s">
        <v>14715</v>
      </c>
      <c r="USI4" s="44" t="s">
        <v>14716</v>
      </c>
      <c r="USJ4" s="44" t="s">
        <v>14717</v>
      </c>
      <c r="USK4" s="44" t="s">
        <v>14718</v>
      </c>
      <c r="USL4" s="44" t="s">
        <v>14719</v>
      </c>
      <c r="USM4" s="44" t="s">
        <v>14720</v>
      </c>
      <c r="USN4" s="44" t="s">
        <v>14721</v>
      </c>
      <c r="USO4" s="44" t="s">
        <v>14722</v>
      </c>
      <c r="USP4" s="44" t="s">
        <v>14723</v>
      </c>
      <c r="USQ4" s="44" t="s">
        <v>14724</v>
      </c>
      <c r="USR4" s="44" t="s">
        <v>14725</v>
      </c>
      <c r="USS4" s="44" t="s">
        <v>14726</v>
      </c>
      <c r="UST4" s="44" t="s">
        <v>14727</v>
      </c>
      <c r="USU4" s="44" t="s">
        <v>14728</v>
      </c>
      <c r="USV4" s="44" t="s">
        <v>14729</v>
      </c>
      <c r="USW4" s="44" t="s">
        <v>14730</v>
      </c>
      <c r="USX4" s="44" t="s">
        <v>14731</v>
      </c>
      <c r="USY4" s="44" t="s">
        <v>14732</v>
      </c>
      <c r="USZ4" s="44" t="s">
        <v>14733</v>
      </c>
      <c r="UTA4" s="44" t="s">
        <v>14734</v>
      </c>
      <c r="UTB4" s="44" t="s">
        <v>14735</v>
      </c>
      <c r="UTC4" s="44" t="s">
        <v>14736</v>
      </c>
      <c r="UTD4" s="44" t="s">
        <v>14737</v>
      </c>
      <c r="UTE4" s="44" t="s">
        <v>14738</v>
      </c>
      <c r="UTF4" s="44" t="s">
        <v>14739</v>
      </c>
      <c r="UTG4" s="44" t="s">
        <v>14740</v>
      </c>
      <c r="UTH4" s="44" t="s">
        <v>14741</v>
      </c>
      <c r="UTI4" s="44" t="s">
        <v>14742</v>
      </c>
      <c r="UTJ4" s="44" t="s">
        <v>14743</v>
      </c>
      <c r="UTK4" s="44" t="s">
        <v>14744</v>
      </c>
      <c r="UTL4" s="44" t="s">
        <v>14745</v>
      </c>
      <c r="UTM4" s="44" t="s">
        <v>14746</v>
      </c>
      <c r="UTN4" s="44" t="s">
        <v>14747</v>
      </c>
      <c r="UTO4" s="44" t="s">
        <v>14748</v>
      </c>
      <c r="UTP4" s="44" t="s">
        <v>14749</v>
      </c>
      <c r="UTQ4" s="44" t="s">
        <v>14750</v>
      </c>
      <c r="UTR4" s="44" t="s">
        <v>14751</v>
      </c>
      <c r="UTS4" s="44" t="s">
        <v>14752</v>
      </c>
      <c r="UTT4" s="44" t="s">
        <v>14753</v>
      </c>
      <c r="UTU4" s="44" t="s">
        <v>14754</v>
      </c>
      <c r="UTV4" s="44" t="s">
        <v>14755</v>
      </c>
      <c r="UTW4" s="44" t="s">
        <v>14756</v>
      </c>
      <c r="UTX4" s="44" t="s">
        <v>14757</v>
      </c>
      <c r="UTY4" s="44" t="s">
        <v>14758</v>
      </c>
      <c r="UTZ4" s="44" t="s">
        <v>14759</v>
      </c>
      <c r="UUA4" s="44" t="s">
        <v>14760</v>
      </c>
      <c r="UUB4" s="44" t="s">
        <v>14761</v>
      </c>
      <c r="UUC4" s="44" t="s">
        <v>14762</v>
      </c>
      <c r="UUD4" s="44" t="s">
        <v>14763</v>
      </c>
      <c r="UUE4" s="44" t="s">
        <v>14764</v>
      </c>
      <c r="UUF4" s="44" t="s">
        <v>14765</v>
      </c>
      <c r="UUG4" s="44" t="s">
        <v>14766</v>
      </c>
      <c r="UUH4" s="44" t="s">
        <v>14767</v>
      </c>
      <c r="UUI4" s="44" t="s">
        <v>14768</v>
      </c>
      <c r="UUJ4" s="44" t="s">
        <v>14769</v>
      </c>
      <c r="UUK4" s="44" t="s">
        <v>14770</v>
      </c>
      <c r="UUL4" s="44" t="s">
        <v>14771</v>
      </c>
      <c r="UUM4" s="44" t="s">
        <v>14772</v>
      </c>
      <c r="UUN4" s="44" t="s">
        <v>14773</v>
      </c>
      <c r="UUO4" s="44" t="s">
        <v>14774</v>
      </c>
      <c r="UUP4" s="44" t="s">
        <v>14775</v>
      </c>
      <c r="UUQ4" s="44" t="s">
        <v>14776</v>
      </c>
      <c r="UUR4" s="44" t="s">
        <v>14777</v>
      </c>
      <c r="UUS4" s="44" t="s">
        <v>14778</v>
      </c>
      <c r="UUT4" s="44" t="s">
        <v>14779</v>
      </c>
      <c r="UUU4" s="44" t="s">
        <v>14780</v>
      </c>
      <c r="UUV4" s="44" t="s">
        <v>14781</v>
      </c>
      <c r="UUW4" s="44" t="s">
        <v>14782</v>
      </c>
      <c r="UUX4" s="44" t="s">
        <v>14783</v>
      </c>
      <c r="UUY4" s="44" t="s">
        <v>14784</v>
      </c>
      <c r="UUZ4" s="44" t="s">
        <v>14785</v>
      </c>
      <c r="UVA4" s="44" t="s">
        <v>14786</v>
      </c>
      <c r="UVB4" s="44" t="s">
        <v>14787</v>
      </c>
      <c r="UVC4" s="44" t="s">
        <v>14788</v>
      </c>
      <c r="UVD4" s="44" t="s">
        <v>14789</v>
      </c>
      <c r="UVE4" s="44" t="s">
        <v>14790</v>
      </c>
      <c r="UVF4" s="44" t="s">
        <v>14791</v>
      </c>
      <c r="UVG4" s="44" t="s">
        <v>14792</v>
      </c>
      <c r="UVH4" s="44" t="s">
        <v>14793</v>
      </c>
      <c r="UVI4" s="44" t="s">
        <v>14794</v>
      </c>
      <c r="UVJ4" s="44" t="s">
        <v>14795</v>
      </c>
      <c r="UVK4" s="44" t="s">
        <v>14796</v>
      </c>
      <c r="UVL4" s="44" t="s">
        <v>14797</v>
      </c>
      <c r="UVM4" s="44" t="s">
        <v>14798</v>
      </c>
      <c r="UVN4" s="44" t="s">
        <v>14799</v>
      </c>
      <c r="UVO4" s="44" t="s">
        <v>14800</v>
      </c>
      <c r="UVP4" s="44" t="s">
        <v>14801</v>
      </c>
      <c r="UVQ4" s="44" t="s">
        <v>14802</v>
      </c>
      <c r="UVR4" s="44" t="s">
        <v>14803</v>
      </c>
      <c r="UVS4" s="44" t="s">
        <v>14804</v>
      </c>
      <c r="UVT4" s="44" t="s">
        <v>14805</v>
      </c>
      <c r="UVU4" s="44" t="s">
        <v>14806</v>
      </c>
      <c r="UVV4" s="44" t="s">
        <v>14807</v>
      </c>
      <c r="UVW4" s="44" t="s">
        <v>14808</v>
      </c>
      <c r="UVX4" s="44" t="s">
        <v>14809</v>
      </c>
      <c r="UVY4" s="44" t="s">
        <v>14810</v>
      </c>
      <c r="UVZ4" s="44" t="s">
        <v>14811</v>
      </c>
      <c r="UWA4" s="44" t="s">
        <v>14812</v>
      </c>
      <c r="UWB4" s="44" t="s">
        <v>14813</v>
      </c>
      <c r="UWC4" s="44" t="s">
        <v>14814</v>
      </c>
      <c r="UWD4" s="44" t="s">
        <v>14815</v>
      </c>
      <c r="UWE4" s="44" t="s">
        <v>14816</v>
      </c>
      <c r="UWF4" s="44" t="s">
        <v>14817</v>
      </c>
      <c r="UWG4" s="44" t="s">
        <v>14818</v>
      </c>
      <c r="UWH4" s="44" t="s">
        <v>14819</v>
      </c>
      <c r="UWI4" s="44" t="s">
        <v>14820</v>
      </c>
      <c r="UWJ4" s="44" t="s">
        <v>14821</v>
      </c>
      <c r="UWK4" s="44" t="s">
        <v>14822</v>
      </c>
      <c r="UWL4" s="44" t="s">
        <v>14823</v>
      </c>
      <c r="UWM4" s="44" t="s">
        <v>14824</v>
      </c>
      <c r="UWN4" s="44" t="s">
        <v>14825</v>
      </c>
      <c r="UWO4" s="44" t="s">
        <v>14826</v>
      </c>
      <c r="UWP4" s="44" t="s">
        <v>14827</v>
      </c>
      <c r="UWQ4" s="44" t="s">
        <v>14828</v>
      </c>
      <c r="UWR4" s="44" t="s">
        <v>14829</v>
      </c>
      <c r="UWS4" s="44" t="s">
        <v>14830</v>
      </c>
      <c r="UWT4" s="44" t="s">
        <v>14831</v>
      </c>
      <c r="UWU4" s="44" t="s">
        <v>14832</v>
      </c>
      <c r="UWV4" s="44" t="s">
        <v>14833</v>
      </c>
      <c r="UWW4" s="44" t="s">
        <v>14834</v>
      </c>
      <c r="UWX4" s="44" t="s">
        <v>14835</v>
      </c>
      <c r="UWY4" s="44" t="s">
        <v>14836</v>
      </c>
      <c r="UWZ4" s="44" t="s">
        <v>14837</v>
      </c>
      <c r="UXA4" s="44" t="s">
        <v>14838</v>
      </c>
      <c r="UXB4" s="44" t="s">
        <v>14839</v>
      </c>
      <c r="UXC4" s="44" t="s">
        <v>14840</v>
      </c>
      <c r="UXD4" s="44" t="s">
        <v>14841</v>
      </c>
      <c r="UXE4" s="44" t="s">
        <v>14842</v>
      </c>
      <c r="UXF4" s="44" t="s">
        <v>14843</v>
      </c>
      <c r="UXG4" s="44" t="s">
        <v>14844</v>
      </c>
      <c r="UXH4" s="44" t="s">
        <v>14845</v>
      </c>
      <c r="UXI4" s="44" t="s">
        <v>14846</v>
      </c>
      <c r="UXJ4" s="44" t="s">
        <v>14847</v>
      </c>
      <c r="UXK4" s="44" t="s">
        <v>14848</v>
      </c>
      <c r="UXL4" s="44" t="s">
        <v>14849</v>
      </c>
      <c r="UXM4" s="44" t="s">
        <v>14850</v>
      </c>
      <c r="UXN4" s="44" t="s">
        <v>14851</v>
      </c>
      <c r="UXO4" s="44" t="s">
        <v>14852</v>
      </c>
      <c r="UXP4" s="44" t="s">
        <v>14853</v>
      </c>
      <c r="UXQ4" s="44" t="s">
        <v>14854</v>
      </c>
      <c r="UXR4" s="44" t="s">
        <v>14855</v>
      </c>
      <c r="UXS4" s="44" t="s">
        <v>14856</v>
      </c>
      <c r="UXT4" s="44" t="s">
        <v>14857</v>
      </c>
      <c r="UXU4" s="44" t="s">
        <v>14858</v>
      </c>
      <c r="UXV4" s="44" t="s">
        <v>14859</v>
      </c>
      <c r="UXW4" s="44" t="s">
        <v>14860</v>
      </c>
      <c r="UXX4" s="44" t="s">
        <v>14861</v>
      </c>
      <c r="UXY4" s="44" t="s">
        <v>14862</v>
      </c>
      <c r="UXZ4" s="44" t="s">
        <v>14863</v>
      </c>
      <c r="UYA4" s="44" t="s">
        <v>14864</v>
      </c>
      <c r="UYB4" s="44" t="s">
        <v>14865</v>
      </c>
      <c r="UYC4" s="44" t="s">
        <v>14866</v>
      </c>
      <c r="UYD4" s="44" t="s">
        <v>14867</v>
      </c>
      <c r="UYE4" s="44" t="s">
        <v>14868</v>
      </c>
      <c r="UYF4" s="44" t="s">
        <v>14869</v>
      </c>
      <c r="UYG4" s="44" t="s">
        <v>14870</v>
      </c>
      <c r="UYH4" s="44" t="s">
        <v>14871</v>
      </c>
      <c r="UYI4" s="44" t="s">
        <v>14872</v>
      </c>
      <c r="UYJ4" s="44" t="s">
        <v>14873</v>
      </c>
      <c r="UYK4" s="44" t="s">
        <v>14874</v>
      </c>
      <c r="UYL4" s="44" t="s">
        <v>14875</v>
      </c>
      <c r="UYM4" s="44" t="s">
        <v>14876</v>
      </c>
      <c r="UYN4" s="44" t="s">
        <v>14877</v>
      </c>
      <c r="UYO4" s="44" t="s">
        <v>14878</v>
      </c>
      <c r="UYP4" s="44" t="s">
        <v>14879</v>
      </c>
      <c r="UYQ4" s="44" t="s">
        <v>14880</v>
      </c>
      <c r="UYR4" s="44" t="s">
        <v>14881</v>
      </c>
      <c r="UYS4" s="44" t="s">
        <v>14882</v>
      </c>
      <c r="UYT4" s="44" t="s">
        <v>14883</v>
      </c>
      <c r="UYU4" s="44" t="s">
        <v>14884</v>
      </c>
      <c r="UYV4" s="44" t="s">
        <v>14885</v>
      </c>
      <c r="UYW4" s="44" t="s">
        <v>14886</v>
      </c>
      <c r="UYX4" s="44" t="s">
        <v>14887</v>
      </c>
      <c r="UYY4" s="44" t="s">
        <v>14888</v>
      </c>
      <c r="UYZ4" s="44" t="s">
        <v>14889</v>
      </c>
      <c r="UZA4" s="44" t="s">
        <v>14890</v>
      </c>
      <c r="UZB4" s="44" t="s">
        <v>14891</v>
      </c>
      <c r="UZC4" s="44" t="s">
        <v>14892</v>
      </c>
      <c r="UZD4" s="44" t="s">
        <v>14893</v>
      </c>
      <c r="UZE4" s="44" t="s">
        <v>14894</v>
      </c>
      <c r="UZF4" s="44" t="s">
        <v>14895</v>
      </c>
      <c r="UZG4" s="44" t="s">
        <v>14896</v>
      </c>
      <c r="UZH4" s="44" t="s">
        <v>14897</v>
      </c>
      <c r="UZI4" s="44" t="s">
        <v>14898</v>
      </c>
      <c r="UZJ4" s="44" t="s">
        <v>14899</v>
      </c>
      <c r="UZK4" s="44" t="s">
        <v>14900</v>
      </c>
      <c r="UZL4" s="44" t="s">
        <v>14901</v>
      </c>
      <c r="UZM4" s="44" t="s">
        <v>14902</v>
      </c>
      <c r="UZN4" s="44" t="s">
        <v>14903</v>
      </c>
      <c r="UZO4" s="44" t="s">
        <v>14904</v>
      </c>
      <c r="UZP4" s="44" t="s">
        <v>14905</v>
      </c>
      <c r="UZQ4" s="44" t="s">
        <v>14906</v>
      </c>
      <c r="UZR4" s="44" t="s">
        <v>14907</v>
      </c>
      <c r="UZS4" s="44" t="s">
        <v>14908</v>
      </c>
      <c r="UZT4" s="44" t="s">
        <v>14909</v>
      </c>
      <c r="UZU4" s="44" t="s">
        <v>14910</v>
      </c>
      <c r="UZV4" s="44" t="s">
        <v>14911</v>
      </c>
      <c r="UZW4" s="44" t="s">
        <v>14912</v>
      </c>
      <c r="UZX4" s="44" t="s">
        <v>14913</v>
      </c>
      <c r="UZY4" s="44" t="s">
        <v>14914</v>
      </c>
      <c r="UZZ4" s="44" t="s">
        <v>14915</v>
      </c>
      <c r="VAA4" s="44" t="s">
        <v>14916</v>
      </c>
      <c r="VAB4" s="44" t="s">
        <v>14917</v>
      </c>
      <c r="VAC4" s="44" t="s">
        <v>14918</v>
      </c>
      <c r="VAD4" s="44" t="s">
        <v>14919</v>
      </c>
      <c r="VAE4" s="44" t="s">
        <v>14920</v>
      </c>
      <c r="VAF4" s="44" t="s">
        <v>14921</v>
      </c>
      <c r="VAG4" s="44" t="s">
        <v>14922</v>
      </c>
      <c r="VAH4" s="44" t="s">
        <v>14923</v>
      </c>
      <c r="VAI4" s="44" t="s">
        <v>14924</v>
      </c>
      <c r="VAJ4" s="44" t="s">
        <v>14925</v>
      </c>
      <c r="VAK4" s="44" t="s">
        <v>14926</v>
      </c>
      <c r="VAL4" s="44" t="s">
        <v>14927</v>
      </c>
      <c r="VAM4" s="44" t="s">
        <v>14928</v>
      </c>
      <c r="VAN4" s="44" t="s">
        <v>14929</v>
      </c>
      <c r="VAO4" s="44" t="s">
        <v>14930</v>
      </c>
      <c r="VAP4" s="44" t="s">
        <v>14931</v>
      </c>
      <c r="VAQ4" s="44" t="s">
        <v>14932</v>
      </c>
      <c r="VAR4" s="44" t="s">
        <v>14933</v>
      </c>
      <c r="VAS4" s="44" t="s">
        <v>14934</v>
      </c>
      <c r="VAT4" s="44" t="s">
        <v>14935</v>
      </c>
      <c r="VAU4" s="44" t="s">
        <v>14936</v>
      </c>
      <c r="VAV4" s="44" t="s">
        <v>14937</v>
      </c>
      <c r="VAW4" s="44" t="s">
        <v>14938</v>
      </c>
      <c r="VAX4" s="44" t="s">
        <v>14939</v>
      </c>
      <c r="VAY4" s="44" t="s">
        <v>14940</v>
      </c>
      <c r="VAZ4" s="44" t="s">
        <v>14941</v>
      </c>
      <c r="VBA4" s="44" t="s">
        <v>14942</v>
      </c>
      <c r="VBB4" s="44" t="s">
        <v>14943</v>
      </c>
      <c r="VBC4" s="44" t="s">
        <v>14944</v>
      </c>
      <c r="VBD4" s="44" t="s">
        <v>14945</v>
      </c>
      <c r="VBE4" s="44" t="s">
        <v>14946</v>
      </c>
      <c r="VBF4" s="44" t="s">
        <v>14947</v>
      </c>
      <c r="VBG4" s="44" t="s">
        <v>14948</v>
      </c>
      <c r="VBH4" s="44" t="s">
        <v>14949</v>
      </c>
      <c r="VBI4" s="44" t="s">
        <v>14950</v>
      </c>
      <c r="VBJ4" s="44" t="s">
        <v>14951</v>
      </c>
      <c r="VBK4" s="44" t="s">
        <v>14952</v>
      </c>
      <c r="VBL4" s="44" t="s">
        <v>14953</v>
      </c>
      <c r="VBM4" s="44" t="s">
        <v>14954</v>
      </c>
      <c r="VBN4" s="44" t="s">
        <v>14955</v>
      </c>
      <c r="VBO4" s="44" t="s">
        <v>14956</v>
      </c>
      <c r="VBP4" s="44" t="s">
        <v>14957</v>
      </c>
      <c r="VBQ4" s="44" t="s">
        <v>14958</v>
      </c>
      <c r="VBR4" s="44" t="s">
        <v>14959</v>
      </c>
      <c r="VBS4" s="44" t="s">
        <v>14960</v>
      </c>
      <c r="VBT4" s="44" t="s">
        <v>14961</v>
      </c>
      <c r="VBU4" s="44" t="s">
        <v>14962</v>
      </c>
      <c r="VBV4" s="44" t="s">
        <v>14963</v>
      </c>
      <c r="VBW4" s="44" t="s">
        <v>14964</v>
      </c>
      <c r="VBX4" s="44" t="s">
        <v>14965</v>
      </c>
      <c r="VBY4" s="44" t="s">
        <v>14966</v>
      </c>
      <c r="VBZ4" s="44" t="s">
        <v>14967</v>
      </c>
      <c r="VCA4" s="44" t="s">
        <v>14968</v>
      </c>
      <c r="VCB4" s="44" t="s">
        <v>14969</v>
      </c>
      <c r="VCC4" s="44" t="s">
        <v>14970</v>
      </c>
      <c r="VCD4" s="44" t="s">
        <v>14971</v>
      </c>
      <c r="VCE4" s="44" t="s">
        <v>14972</v>
      </c>
      <c r="VCF4" s="44" t="s">
        <v>14973</v>
      </c>
      <c r="VCG4" s="44" t="s">
        <v>14974</v>
      </c>
      <c r="VCH4" s="44" t="s">
        <v>14975</v>
      </c>
      <c r="VCI4" s="44" t="s">
        <v>14976</v>
      </c>
      <c r="VCJ4" s="44" t="s">
        <v>14977</v>
      </c>
      <c r="VCK4" s="44" t="s">
        <v>14978</v>
      </c>
      <c r="VCL4" s="44" t="s">
        <v>14979</v>
      </c>
      <c r="VCM4" s="44" t="s">
        <v>14980</v>
      </c>
      <c r="VCN4" s="44" t="s">
        <v>14981</v>
      </c>
      <c r="VCO4" s="44" t="s">
        <v>14982</v>
      </c>
      <c r="VCP4" s="44" t="s">
        <v>14983</v>
      </c>
      <c r="VCQ4" s="44" t="s">
        <v>14984</v>
      </c>
      <c r="VCR4" s="44" t="s">
        <v>14985</v>
      </c>
      <c r="VCS4" s="44" t="s">
        <v>14986</v>
      </c>
      <c r="VCT4" s="44" t="s">
        <v>14987</v>
      </c>
      <c r="VCU4" s="44" t="s">
        <v>14988</v>
      </c>
      <c r="VCV4" s="44" t="s">
        <v>14989</v>
      </c>
      <c r="VCW4" s="44" t="s">
        <v>14990</v>
      </c>
      <c r="VCX4" s="44" t="s">
        <v>14991</v>
      </c>
      <c r="VCY4" s="44" t="s">
        <v>14992</v>
      </c>
      <c r="VCZ4" s="44" t="s">
        <v>14993</v>
      </c>
      <c r="VDA4" s="44" t="s">
        <v>14994</v>
      </c>
      <c r="VDB4" s="44" t="s">
        <v>14995</v>
      </c>
      <c r="VDC4" s="44" t="s">
        <v>14996</v>
      </c>
      <c r="VDD4" s="44" t="s">
        <v>14997</v>
      </c>
      <c r="VDE4" s="44" t="s">
        <v>14998</v>
      </c>
      <c r="VDF4" s="44" t="s">
        <v>14999</v>
      </c>
      <c r="VDG4" s="44" t="s">
        <v>15000</v>
      </c>
      <c r="VDH4" s="44" t="s">
        <v>15001</v>
      </c>
      <c r="VDI4" s="44" t="s">
        <v>15002</v>
      </c>
      <c r="VDJ4" s="44" t="s">
        <v>15003</v>
      </c>
      <c r="VDK4" s="44" t="s">
        <v>15004</v>
      </c>
      <c r="VDL4" s="44" t="s">
        <v>15005</v>
      </c>
      <c r="VDM4" s="44" t="s">
        <v>15006</v>
      </c>
      <c r="VDN4" s="44" t="s">
        <v>15007</v>
      </c>
      <c r="VDO4" s="44" t="s">
        <v>15008</v>
      </c>
      <c r="VDP4" s="44" t="s">
        <v>15009</v>
      </c>
      <c r="VDQ4" s="44" t="s">
        <v>15010</v>
      </c>
      <c r="VDR4" s="44" t="s">
        <v>15011</v>
      </c>
      <c r="VDS4" s="44" t="s">
        <v>15012</v>
      </c>
      <c r="VDT4" s="44" t="s">
        <v>15013</v>
      </c>
      <c r="VDU4" s="44" t="s">
        <v>15014</v>
      </c>
      <c r="VDV4" s="44" t="s">
        <v>15015</v>
      </c>
      <c r="VDW4" s="44" t="s">
        <v>15016</v>
      </c>
      <c r="VDX4" s="44" t="s">
        <v>15017</v>
      </c>
      <c r="VDY4" s="44" t="s">
        <v>15018</v>
      </c>
      <c r="VDZ4" s="44" t="s">
        <v>15019</v>
      </c>
      <c r="VEA4" s="44" t="s">
        <v>15020</v>
      </c>
      <c r="VEB4" s="44" t="s">
        <v>15021</v>
      </c>
      <c r="VEC4" s="44" t="s">
        <v>15022</v>
      </c>
      <c r="VED4" s="44" t="s">
        <v>15023</v>
      </c>
      <c r="VEE4" s="44" t="s">
        <v>15024</v>
      </c>
      <c r="VEF4" s="44" t="s">
        <v>15025</v>
      </c>
      <c r="VEG4" s="44" t="s">
        <v>15026</v>
      </c>
      <c r="VEH4" s="44" t="s">
        <v>15027</v>
      </c>
      <c r="VEI4" s="44" t="s">
        <v>15028</v>
      </c>
      <c r="VEJ4" s="44" t="s">
        <v>15029</v>
      </c>
      <c r="VEK4" s="44" t="s">
        <v>15030</v>
      </c>
      <c r="VEL4" s="44" t="s">
        <v>15031</v>
      </c>
      <c r="VEM4" s="44" t="s">
        <v>15032</v>
      </c>
      <c r="VEN4" s="44" t="s">
        <v>15033</v>
      </c>
      <c r="VEO4" s="44" t="s">
        <v>15034</v>
      </c>
      <c r="VEP4" s="44" t="s">
        <v>15035</v>
      </c>
      <c r="VEQ4" s="44" t="s">
        <v>15036</v>
      </c>
      <c r="VER4" s="44" t="s">
        <v>15037</v>
      </c>
      <c r="VES4" s="44" t="s">
        <v>15038</v>
      </c>
      <c r="VET4" s="44" t="s">
        <v>15039</v>
      </c>
      <c r="VEU4" s="44" t="s">
        <v>15040</v>
      </c>
      <c r="VEV4" s="44" t="s">
        <v>15041</v>
      </c>
      <c r="VEW4" s="44" t="s">
        <v>15042</v>
      </c>
      <c r="VEX4" s="44" t="s">
        <v>15043</v>
      </c>
      <c r="VEY4" s="44" t="s">
        <v>15044</v>
      </c>
      <c r="VEZ4" s="44" t="s">
        <v>15045</v>
      </c>
      <c r="VFA4" s="44" t="s">
        <v>15046</v>
      </c>
      <c r="VFB4" s="44" t="s">
        <v>15047</v>
      </c>
      <c r="VFC4" s="44" t="s">
        <v>15048</v>
      </c>
      <c r="VFD4" s="44" t="s">
        <v>15049</v>
      </c>
      <c r="VFE4" s="44" t="s">
        <v>15050</v>
      </c>
      <c r="VFF4" s="44" t="s">
        <v>15051</v>
      </c>
      <c r="VFG4" s="44" t="s">
        <v>15052</v>
      </c>
      <c r="VFH4" s="44" t="s">
        <v>15053</v>
      </c>
      <c r="VFI4" s="44" t="s">
        <v>15054</v>
      </c>
      <c r="VFJ4" s="44" t="s">
        <v>15055</v>
      </c>
      <c r="VFK4" s="44" t="s">
        <v>15056</v>
      </c>
      <c r="VFL4" s="44" t="s">
        <v>15057</v>
      </c>
      <c r="VFM4" s="44" t="s">
        <v>15058</v>
      </c>
      <c r="VFN4" s="44" t="s">
        <v>15059</v>
      </c>
      <c r="VFO4" s="44" t="s">
        <v>15060</v>
      </c>
      <c r="VFP4" s="44" t="s">
        <v>15061</v>
      </c>
      <c r="VFQ4" s="44" t="s">
        <v>15062</v>
      </c>
      <c r="VFR4" s="44" t="s">
        <v>15063</v>
      </c>
      <c r="VFS4" s="44" t="s">
        <v>15064</v>
      </c>
      <c r="VFT4" s="44" t="s">
        <v>15065</v>
      </c>
      <c r="VFU4" s="44" t="s">
        <v>15066</v>
      </c>
      <c r="VFV4" s="44" t="s">
        <v>15067</v>
      </c>
      <c r="VFW4" s="44" t="s">
        <v>15068</v>
      </c>
      <c r="VFX4" s="44" t="s">
        <v>15069</v>
      </c>
      <c r="VFY4" s="44" t="s">
        <v>15070</v>
      </c>
      <c r="VFZ4" s="44" t="s">
        <v>15071</v>
      </c>
      <c r="VGA4" s="44" t="s">
        <v>15072</v>
      </c>
      <c r="VGB4" s="44" t="s">
        <v>15073</v>
      </c>
      <c r="VGC4" s="44" t="s">
        <v>15074</v>
      </c>
      <c r="VGD4" s="44" t="s">
        <v>15075</v>
      </c>
      <c r="VGE4" s="44" t="s">
        <v>15076</v>
      </c>
      <c r="VGF4" s="44" t="s">
        <v>15077</v>
      </c>
      <c r="VGG4" s="44" t="s">
        <v>15078</v>
      </c>
      <c r="VGH4" s="44" t="s">
        <v>15079</v>
      </c>
      <c r="VGI4" s="44" t="s">
        <v>15080</v>
      </c>
      <c r="VGJ4" s="44" t="s">
        <v>15081</v>
      </c>
      <c r="VGK4" s="44" t="s">
        <v>15082</v>
      </c>
      <c r="VGL4" s="44" t="s">
        <v>15083</v>
      </c>
      <c r="VGM4" s="44" t="s">
        <v>15084</v>
      </c>
      <c r="VGN4" s="44" t="s">
        <v>15085</v>
      </c>
      <c r="VGO4" s="44" t="s">
        <v>15086</v>
      </c>
      <c r="VGP4" s="44" t="s">
        <v>15087</v>
      </c>
      <c r="VGQ4" s="44" t="s">
        <v>15088</v>
      </c>
      <c r="VGR4" s="44" t="s">
        <v>15089</v>
      </c>
      <c r="VGS4" s="44" t="s">
        <v>15090</v>
      </c>
      <c r="VGT4" s="44" t="s">
        <v>15091</v>
      </c>
      <c r="VGU4" s="44" t="s">
        <v>15092</v>
      </c>
      <c r="VGV4" s="44" t="s">
        <v>15093</v>
      </c>
      <c r="VGW4" s="44" t="s">
        <v>15094</v>
      </c>
      <c r="VGX4" s="44" t="s">
        <v>15095</v>
      </c>
      <c r="VGY4" s="44" t="s">
        <v>15096</v>
      </c>
      <c r="VGZ4" s="44" t="s">
        <v>15097</v>
      </c>
      <c r="VHA4" s="44" t="s">
        <v>15098</v>
      </c>
      <c r="VHB4" s="44" t="s">
        <v>15099</v>
      </c>
      <c r="VHC4" s="44" t="s">
        <v>15100</v>
      </c>
      <c r="VHD4" s="44" t="s">
        <v>15101</v>
      </c>
      <c r="VHE4" s="44" t="s">
        <v>15102</v>
      </c>
      <c r="VHF4" s="44" t="s">
        <v>15103</v>
      </c>
      <c r="VHG4" s="44" t="s">
        <v>15104</v>
      </c>
      <c r="VHH4" s="44" t="s">
        <v>15105</v>
      </c>
      <c r="VHI4" s="44" t="s">
        <v>15106</v>
      </c>
      <c r="VHJ4" s="44" t="s">
        <v>15107</v>
      </c>
      <c r="VHK4" s="44" t="s">
        <v>15108</v>
      </c>
      <c r="VHL4" s="44" t="s">
        <v>15109</v>
      </c>
      <c r="VHM4" s="44" t="s">
        <v>15110</v>
      </c>
      <c r="VHN4" s="44" t="s">
        <v>15111</v>
      </c>
      <c r="VHO4" s="44" t="s">
        <v>15112</v>
      </c>
      <c r="VHP4" s="44" t="s">
        <v>15113</v>
      </c>
      <c r="VHQ4" s="44" t="s">
        <v>15114</v>
      </c>
      <c r="VHR4" s="44" t="s">
        <v>15115</v>
      </c>
      <c r="VHS4" s="44" t="s">
        <v>15116</v>
      </c>
      <c r="VHT4" s="44" t="s">
        <v>15117</v>
      </c>
      <c r="VHU4" s="44" t="s">
        <v>15118</v>
      </c>
      <c r="VHV4" s="44" t="s">
        <v>15119</v>
      </c>
      <c r="VHW4" s="44" t="s">
        <v>15120</v>
      </c>
      <c r="VHX4" s="44" t="s">
        <v>15121</v>
      </c>
      <c r="VHY4" s="44" t="s">
        <v>15122</v>
      </c>
      <c r="VHZ4" s="44" t="s">
        <v>15123</v>
      </c>
      <c r="VIA4" s="44" t="s">
        <v>15124</v>
      </c>
      <c r="VIB4" s="44" t="s">
        <v>15125</v>
      </c>
      <c r="VIC4" s="44" t="s">
        <v>15126</v>
      </c>
      <c r="VID4" s="44" t="s">
        <v>15127</v>
      </c>
      <c r="VIE4" s="44" t="s">
        <v>15128</v>
      </c>
      <c r="VIF4" s="44" t="s">
        <v>15129</v>
      </c>
      <c r="VIG4" s="44" t="s">
        <v>15130</v>
      </c>
      <c r="VIH4" s="44" t="s">
        <v>15131</v>
      </c>
      <c r="VII4" s="44" t="s">
        <v>15132</v>
      </c>
      <c r="VIJ4" s="44" t="s">
        <v>15133</v>
      </c>
      <c r="VIK4" s="44" t="s">
        <v>15134</v>
      </c>
      <c r="VIL4" s="44" t="s">
        <v>15135</v>
      </c>
      <c r="VIM4" s="44" t="s">
        <v>15136</v>
      </c>
      <c r="VIN4" s="44" t="s">
        <v>15137</v>
      </c>
      <c r="VIO4" s="44" t="s">
        <v>15138</v>
      </c>
      <c r="VIP4" s="44" t="s">
        <v>15139</v>
      </c>
      <c r="VIQ4" s="44" t="s">
        <v>15140</v>
      </c>
      <c r="VIR4" s="44" t="s">
        <v>15141</v>
      </c>
      <c r="VIS4" s="44" t="s">
        <v>15142</v>
      </c>
      <c r="VIT4" s="44" t="s">
        <v>15143</v>
      </c>
      <c r="VIU4" s="44" t="s">
        <v>15144</v>
      </c>
      <c r="VIV4" s="44" t="s">
        <v>15145</v>
      </c>
      <c r="VIW4" s="44" t="s">
        <v>15146</v>
      </c>
      <c r="VIX4" s="44" t="s">
        <v>15147</v>
      </c>
      <c r="VIY4" s="44" t="s">
        <v>15148</v>
      </c>
      <c r="VIZ4" s="44" t="s">
        <v>15149</v>
      </c>
      <c r="VJA4" s="44" t="s">
        <v>15150</v>
      </c>
      <c r="VJB4" s="44" t="s">
        <v>15151</v>
      </c>
      <c r="VJC4" s="44" t="s">
        <v>15152</v>
      </c>
      <c r="VJD4" s="44" t="s">
        <v>15153</v>
      </c>
      <c r="VJE4" s="44" t="s">
        <v>15154</v>
      </c>
      <c r="VJF4" s="44" t="s">
        <v>15155</v>
      </c>
      <c r="VJG4" s="44" t="s">
        <v>15156</v>
      </c>
      <c r="VJH4" s="44" t="s">
        <v>15157</v>
      </c>
      <c r="VJI4" s="44" t="s">
        <v>15158</v>
      </c>
      <c r="VJJ4" s="44" t="s">
        <v>15159</v>
      </c>
      <c r="VJK4" s="44" t="s">
        <v>15160</v>
      </c>
      <c r="VJL4" s="44" t="s">
        <v>15161</v>
      </c>
      <c r="VJM4" s="44" t="s">
        <v>15162</v>
      </c>
      <c r="VJN4" s="44" t="s">
        <v>15163</v>
      </c>
      <c r="VJO4" s="44" t="s">
        <v>15164</v>
      </c>
      <c r="VJP4" s="44" t="s">
        <v>15165</v>
      </c>
      <c r="VJQ4" s="44" t="s">
        <v>15166</v>
      </c>
      <c r="VJR4" s="44" t="s">
        <v>15167</v>
      </c>
      <c r="VJS4" s="44" t="s">
        <v>15168</v>
      </c>
      <c r="VJT4" s="44" t="s">
        <v>15169</v>
      </c>
      <c r="VJU4" s="44" t="s">
        <v>15170</v>
      </c>
      <c r="VJV4" s="44" t="s">
        <v>15171</v>
      </c>
      <c r="VJW4" s="44" t="s">
        <v>15172</v>
      </c>
      <c r="VJX4" s="44" t="s">
        <v>15173</v>
      </c>
      <c r="VJY4" s="44" t="s">
        <v>15174</v>
      </c>
      <c r="VJZ4" s="44" t="s">
        <v>15175</v>
      </c>
      <c r="VKA4" s="44" t="s">
        <v>15176</v>
      </c>
      <c r="VKB4" s="44" t="s">
        <v>15177</v>
      </c>
      <c r="VKC4" s="44" t="s">
        <v>15178</v>
      </c>
      <c r="VKD4" s="44" t="s">
        <v>15179</v>
      </c>
      <c r="VKE4" s="44" t="s">
        <v>15180</v>
      </c>
      <c r="VKF4" s="44" t="s">
        <v>15181</v>
      </c>
      <c r="VKG4" s="44" t="s">
        <v>15182</v>
      </c>
      <c r="VKH4" s="44" t="s">
        <v>15183</v>
      </c>
      <c r="VKI4" s="44" t="s">
        <v>15184</v>
      </c>
      <c r="VKJ4" s="44" t="s">
        <v>15185</v>
      </c>
      <c r="VKK4" s="44" t="s">
        <v>15186</v>
      </c>
      <c r="VKL4" s="44" t="s">
        <v>15187</v>
      </c>
      <c r="VKM4" s="44" t="s">
        <v>15188</v>
      </c>
      <c r="VKN4" s="44" t="s">
        <v>15189</v>
      </c>
      <c r="VKO4" s="44" t="s">
        <v>15190</v>
      </c>
      <c r="VKP4" s="44" t="s">
        <v>15191</v>
      </c>
      <c r="VKQ4" s="44" t="s">
        <v>15192</v>
      </c>
      <c r="VKR4" s="44" t="s">
        <v>15193</v>
      </c>
      <c r="VKS4" s="44" t="s">
        <v>15194</v>
      </c>
      <c r="VKT4" s="44" t="s">
        <v>15195</v>
      </c>
      <c r="VKU4" s="44" t="s">
        <v>15196</v>
      </c>
      <c r="VKV4" s="44" t="s">
        <v>15197</v>
      </c>
      <c r="VKW4" s="44" t="s">
        <v>15198</v>
      </c>
      <c r="VKX4" s="44" t="s">
        <v>15199</v>
      </c>
      <c r="VKY4" s="44" t="s">
        <v>15200</v>
      </c>
      <c r="VKZ4" s="44" t="s">
        <v>15201</v>
      </c>
      <c r="VLA4" s="44" t="s">
        <v>15202</v>
      </c>
      <c r="VLB4" s="44" t="s">
        <v>15203</v>
      </c>
      <c r="VLC4" s="44" t="s">
        <v>15204</v>
      </c>
      <c r="VLD4" s="44" t="s">
        <v>15205</v>
      </c>
      <c r="VLE4" s="44" t="s">
        <v>15206</v>
      </c>
      <c r="VLF4" s="44" t="s">
        <v>15207</v>
      </c>
      <c r="VLG4" s="44" t="s">
        <v>15208</v>
      </c>
      <c r="VLH4" s="44" t="s">
        <v>15209</v>
      </c>
      <c r="VLI4" s="44" t="s">
        <v>15210</v>
      </c>
      <c r="VLJ4" s="44" t="s">
        <v>15211</v>
      </c>
      <c r="VLK4" s="44" t="s">
        <v>15212</v>
      </c>
      <c r="VLL4" s="44" t="s">
        <v>15213</v>
      </c>
      <c r="VLM4" s="44" t="s">
        <v>15214</v>
      </c>
      <c r="VLN4" s="44" t="s">
        <v>15215</v>
      </c>
      <c r="VLO4" s="44" t="s">
        <v>15216</v>
      </c>
      <c r="VLP4" s="44" t="s">
        <v>15217</v>
      </c>
      <c r="VLQ4" s="44" t="s">
        <v>15218</v>
      </c>
      <c r="VLR4" s="44" t="s">
        <v>15219</v>
      </c>
      <c r="VLS4" s="44" t="s">
        <v>15220</v>
      </c>
      <c r="VLT4" s="44" t="s">
        <v>15221</v>
      </c>
      <c r="VLU4" s="44" t="s">
        <v>15222</v>
      </c>
      <c r="VLV4" s="44" t="s">
        <v>15223</v>
      </c>
      <c r="VLW4" s="44" t="s">
        <v>15224</v>
      </c>
      <c r="VLX4" s="44" t="s">
        <v>15225</v>
      </c>
      <c r="VLY4" s="44" t="s">
        <v>15226</v>
      </c>
      <c r="VLZ4" s="44" t="s">
        <v>15227</v>
      </c>
      <c r="VMA4" s="44" t="s">
        <v>15228</v>
      </c>
      <c r="VMB4" s="44" t="s">
        <v>15229</v>
      </c>
      <c r="VMC4" s="44" t="s">
        <v>15230</v>
      </c>
      <c r="VMD4" s="44" t="s">
        <v>15231</v>
      </c>
      <c r="VME4" s="44" t="s">
        <v>15232</v>
      </c>
      <c r="VMF4" s="44" t="s">
        <v>15233</v>
      </c>
      <c r="VMG4" s="44" t="s">
        <v>15234</v>
      </c>
      <c r="VMH4" s="44" t="s">
        <v>15235</v>
      </c>
      <c r="VMI4" s="44" t="s">
        <v>15236</v>
      </c>
      <c r="VMJ4" s="44" t="s">
        <v>15237</v>
      </c>
      <c r="VMK4" s="44" t="s">
        <v>15238</v>
      </c>
      <c r="VML4" s="44" t="s">
        <v>15239</v>
      </c>
      <c r="VMM4" s="44" t="s">
        <v>15240</v>
      </c>
      <c r="VMN4" s="44" t="s">
        <v>15241</v>
      </c>
      <c r="VMO4" s="44" t="s">
        <v>15242</v>
      </c>
      <c r="VMP4" s="44" t="s">
        <v>15243</v>
      </c>
      <c r="VMQ4" s="44" t="s">
        <v>15244</v>
      </c>
      <c r="VMR4" s="44" t="s">
        <v>15245</v>
      </c>
      <c r="VMS4" s="44" t="s">
        <v>15246</v>
      </c>
      <c r="VMT4" s="44" t="s">
        <v>15247</v>
      </c>
      <c r="VMU4" s="44" t="s">
        <v>15248</v>
      </c>
      <c r="VMV4" s="44" t="s">
        <v>15249</v>
      </c>
      <c r="VMW4" s="44" t="s">
        <v>15250</v>
      </c>
      <c r="VMX4" s="44" t="s">
        <v>15251</v>
      </c>
      <c r="VMY4" s="44" t="s">
        <v>15252</v>
      </c>
      <c r="VMZ4" s="44" t="s">
        <v>15253</v>
      </c>
      <c r="VNA4" s="44" t="s">
        <v>15254</v>
      </c>
      <c r="VNB4" s="44" t="s">
        <v>15255</v>
      </c>
      <c r="VNC4" s="44" t="s">
        <v>15256</v>
      </c>
      <c r="VND4" s="44" t="s">
        <v>15257</v>
      </c>
      <c r="VNE4" s="44" t="s">
        <v>15258</v>
      </c>
      <c r="VNF4" s="44" t="s">
        <v>15259</v>
      </c>
      <c r="VNG4" s="44" t="s">
        <v>15260</v>
      </c>
      <c r="VNH4" s="44" t="s">
        <v>15261</v>
      </c>
      <c r="VNI4" s="44" t="s">
        <v>15262</v>
      </c>
      <c r="VNJ4" s="44" t="s">
        <v>15263</v>
      </c>
      <c r="VNK4" s="44" t="s">
        <v>15264</v>
      </c>
      <c r="VNL4" s="44" t="s">
        <v>15265</v>
      </c>
      <c r="VNM4" s="44" t="s">
        <v>15266</v>
      </c>
      <c r="VNN4" s="44" t="s">
        <v>15267</v>
      </c>
      <c r="VNO4" s="44" t="s">
        <v>15268</v>
      </c>
      <c r="VNP4" s="44" t="s">
        <v>15269</v>
      </c>
      <c r="VNQ4" s="44" t="s">
        <v>15270</v>
      </c>
      <c r="VNR4" s="44" t="s">
        <v>15271</v>
      </c>
      <c r="VNS4" s="44" t="s">
        <v>15272</v>
      </c>
      <c r="VNT4" s="44" t="s">
        <v>15273</v>
      </c>
      <c r="VNU4" s="44" t="s">
        <v>15274</v>
      </c>
      <c r="VNV4" s="44" t="s">
        <v>15275</v>
      </c>
      <c r="VNW4" s="44" t="s">
        <v>15276</v>
      </c>
      <c r="VNX4" s="44" t="s">
        <v>15277</v>
      </c>
      <c r="VNY4" s="44" t="s">
        <v>15278</v>
      </c>
      <c r="VNZ4" s="44" t="s">
        <v>15279</v>
      </c>
      <c r="VOA4" s="44" t="s">
        <v>15280</v>
      </c>
      <c r="VOB4" s="44" t="s">
        <v>15281</v>
      </c>
      <c r="VOC4" s="44" t="s">
        <v>15282</v>
      </c>
      <c r="VOD4" s="44" t="s">
        <v>15283</v>
      </c>
      <c r="VOE4" s="44" t="s">
        <v>15284</v>
      </c>
      <c r="VOF4" s="44" t="s">
        <v>15285</v>
      </c>
      <c r="VOG4" s="44" t="s">
        <v>15286</v>
      </c>
      <c r="VOH4" s="44" t="s">
        <v>15287</v>
      </c>
      <c r="VOI4" s="44" t="s">
        <v>15288</v>
      </c>
      <c r="VOJ4" s="44" t="s">
        <v>15289</v>
      </c>
      <c r="VOK4" s="44" t="s">
        <v>15290</v>
      </c>
      <c r="VOL4" s="44" t="s">
        <v>15291</v>
      </c>
      <c r="VOM4" s="44" t="s">
        <v>15292</v>
      </c>
      <c r="VON4" s="44" t="s">
        <v>15293</v>
      </c>
      <c r="VOO4" s="44" t="s">
        <v>15294</v>
      </c>
      <c r="VOP4" s="44" t="s">
        <v>15295</v>
      </c>
      <c r="VOQ4" s="44" t="s">
        <v>15296</v>
      </c>
      <c r="VOR4" s="44" t="s">
        <v>15297</v>
      </c>
      <c r="VOS4" s="44" t="s">
        <v>15298</v>
      </c>
      <c r="VOT4" s="44" t="s">
        <v>15299</v>
      </c>
      <c r="VOU4" s="44" t="s">
        <v>15300</v>
      </c>
      <c r="VOV4" s="44" t="s">
        <v>15301</v>
      </c>
      <c r="VOW4" s="44" t="s">
        <v>15302</v>
      </c>
      <c r="VOX4" s="44" t="s">
        <v>15303</v>
      </c>
      <c r="VOY4" s="44" t="s">
        <v>15304</v>
      </c>
      <c r="VOZ4" s="44" t="s">
        <v>15305</v>
      </c>
      <c r="VPA4" s="44" t="s">
        <v>15306</v>
      </c>
      <c r="VPB4" s="44" t="s">
        <v>15307</v>
      </c>
      <c r="VPC4" s="44" t="s">
        <v>15308</v>
      </c>
      <c r="VPD4" s="44" t="s">
        <v>15309</v>
      </c>
      <c r="VPE4" s="44" t="s">
        <v>15310</v>
      </c>
      <c r="VPF4" s="44" t="s">
        <v>15311</v>
      </c>
      <c r="VPG4" s="44" t="s">
        <v>15312</v>
      </c>
      <c r="VPH4" s="44" t="s">
        <v>15313</v>
      </c>
      <c r="VPI4" s="44" t="s">
        <v>15314</v>
      </c>
      <c r="VPJ4" s="44" t="s">
        <v>15315</v>
      </c>
      <c r="VPK4" s="44" t="s">
        <v>15316</v>
      </c>
      <c r="VPL4" s="44" t="s">
        <v>15317</v>
      </c>
      <c r="VPM4" s="44" t="s">
        <v>15318</v>
      </c>
      <c r="VPN4" s="44" t="s">
        <v>15319</v>
      </c>
      <c r="VPO4" s="44" t="s">
        <v>15320</v>
      </c>
      <c r="VPP4" s="44" t="s">
        <v>15321</v>
      </c>
      <c r="VPQ4" s="44" t="s">
        <v>15322</v>
      </c>
      <c r="VPR4" s="44" t="s">
        <v>15323</v>
      </c>
      <c r="VPS4" s="44" t="s">
        <v>15324</v>
      </c>
      <c r="VPT4" s="44" t="s">
        <v>15325</v>
      </c>
      <c r="VPU4" s="44" t="s">
        <v>15326</v>
      </c>
      <c r="VPV4" s="44" t="s">
        <v>15327</v>
      </c>
      <c r="VPW4" s="44" t="s">
        <v>15328</v>
      </c>
      <c r="VPX4" s="44" t="s">
        <v>15329</v>
      </c>
      <c r="VPY4" s="44" t="s">
        <v>15330</v>
      </c>
      <c r="VPZ4" s="44" t="s">
        <v>15331</v>
      </c>
      <c r="VQA4" s="44" t="s">
        <v>15332</v>
      </c>
      <c r="VQB4" s="44" t="s">
        <v>15333</v>
      </c>
      <c r="VQC4" s="44" t="s">
        <v>15334</v>
      </c>
      <c r="VQD4" s="44" t="s">
        <v>15335</v>
      </c>
      <c r="VQE4" s="44" t="s">
        <v>15336</v>
      </c>
      <c r="VQF4" s="44" t="s">
        <v>15337</v>
      </c>
      <c r="VQG4" s="44" t="s">
        <v>15338</v>
      </c>
      <c r="VQH4" s="44" t="s">
        <v>15339</v>
      </c>
      <c r="VQI4" s="44" t="s">
        <v>15340</v>
      </c>
      <c r="VQJ4" s="44" t="s">
        <v>15341</v>
      </c>
      <c r="VQK4" s="44" t="s">
        <v>15342</v>
      </c>
      <c r="VQL4" s="44" t="s">
        <v>15343</v>
      </c>
      <c r="VQM4" s="44" t="s">
        <v>15344</v>
      </c>
      <c r="VQN4" s="44" t="s">
        <v>15345</v>
      </c>
      <c r="VQO4" s="44" t="s">
        <v>15346</v>
      </c>
      <c r="VQP4" s="44" t="s">
        <v>15347</v>
      </c>
      <c r="VQQ4" s="44" t="s">
        <v>15348</v>
      </c>
      <c r="VQR4" s="44" t="s">
        <v>15349</v>
      </c>
      <c r="VQS4" s="44" t="s">
        <v>15350</v>
      </c>
      <c r="VQT4" s="44" t="s">
        <v>15351</v>
      </c>
      <c r="VQU4" s="44" t="s">
        <v>15352</v>
      </c>
      <c r="VQV4" s="44" t="s">
        <v>15353</v>
      </c>
      <c r="VQW4" s="44" t="s">
        <v>15354</v>
      </c>
      <c r="VQX4" s="44" t="s">
        <v>15355</v>
      </c>
      <c r="VQY4" s="44" t="s">
        <v>15356</v>
      </c>
      <c r="VQZ4" s="44" t="s">
        <v>15357</v>
      </c>
      <c r="VRA4" s="44" t="s">
        <v>15358</v>
      </c>
      <c r="VRB4" s="44" t="s">
        <v>15359</v>
      </c>
      <c r="VRC4" s="44" t="s">
        <v>15360</v>
      </c>
      <c r="VRD4" s="44" t="s">
        <v>15361</v>
      </c>
      <c r="VRE4" s="44" t="s">
        <v>15362</v>
      </c>
      <c r="VRF4" s="44" t="s">
        <v>15363</v>
      </c>
      <c r="VRG4" s="44" t="s">
        <v>15364</v>
      </c>
      <c r="VRH4" s="44" t="s">
        <v>15365</v>
      </c>
      <c r="VRI4" s="44" t="s">
        <v>15366</v>
      </c>
      <c r="VRJ4" s="44" t="s">
        <v>15367</v>
      </c>
      <c r="VRK4" s="44" t="s">
        <v>15368</v>
      </c>
      <c r="VRL4" s="44" t="s">
        <v>15369</v>
      </c>
      <c r="VRM4" s="44" t="s">
        <v>15370</v>
      </c>
      <c r="VRN4" s="44" t="s">
        <v>15371</v>
      </c>
      <c r="VRO4" s="44" t="s">
        <v>15372</v>
      </c>
      <c r="VRP4" s="44" t="s">
        <v>15373</v>
      </c>
      <c r="VRQ4" s="44" t="s">
        <v>15374</v>
      </c>
      <c r="VRR4" s="44" t="s">
        <v>15375</v>
      </c>
      <c r="VRS4" s="44" t="s">
        <v>15376</v>
      </c>
      <c r="VRT4" s="44" t="s">
        <v>15377</v>
      </c>
      <c r="VRU4" s="44" t="s">
        <v>15378</v>
      </c>
      <c r="VRV4" s="44" t="s">
        <v>15379</v>
      </c>
      <c r="VRW4" s="44" t="s">
        <v>15380</v>
      </c>
      <c r="VRX4" s="44" t="s">
        <v>15381</v>
      </c>
      <c r="VRY4" s="44" t="s">
        <v>15382</v>
      </c>
      <c r="VRZ4" s="44" t="s">
        <v>15383</v>
      </c>
      <c r="VSA4" s="44" t="s">
        <v>15384</v>
      </c>
      <c r="VSB4" s="44" t="s">
        <v>15385</v>
      </c>
      <c r="VSC4" s="44" t="s">
        <v>15386</v>
      </c>
      <c r="VSD4" s="44" t="s">
        <v>15387</v>
      </c>
      <c r="VSE4" s="44" t="s">
        <v>15388</v>
      </c>
      <c r="VSF4" s="44" t="s">
        <v>15389</v>
      </c>
      <c r="VSG4" s="44" t="s">
        <v>15390</v>
      </c>
      <c r="VSH4" s="44" t="s">
        <v>15391</v>
      </c>
      <c r="VSI4" s="44" t="s">
        <v>15392</v>
      </c>
      <c r="VSJ4" s="44" t="s">
        <v>15393</v>
      </c>
      <c r="VSK4" s="44" t="s">
        <v>15394</v>
      </c>
      <c r="VSL4" s="44" t="s">
        <v>15395</v>
      </c>
      <c r="VSM4" s="44" t="s">
        <v>15396</v>
      </c>
      <c r="VSN4" s="44" t="s">
        <v>15397</v>
      </c>
      <c r="VSO4" s="44" t="s">
        <v>15398</v>
      </c>
      <c r="VSP4" s="44" t="s">
        <v>15399</v>
      </c>
      <c r="VSQ4" s="44" t="s">
        <v>15400</v>
      </c>
      <c r="VSR4" s="44" t="s">
        <v>15401</v>
      </c>
      <c r="VSS4" s="44" t="s">
        <v>15402</v>
      </c>
      <c r="VST4" s="44" t="s">
        <v>15403</v>
      </c>
      <c r="VSU4" s="44" t="s">
        <v>15404</v>
      </c>
      <c r="VSV4" s="44" t="s">
        <v>15405</v>
      </c>
      <c r="VSW4" s="44" t="s">
        <v>15406</v>
      </c>
      <c r="VSX4" s="44" t="s">
        <v>15407</v>
      </c>
      <c r="VSY4" s="44" t="s">
        <v>15408</v>
      </c>
      <c r="VSZ4" s="44" t="s">
        <v>15409</v>
      </c>
      <c r="VTA4" s="44" t="s">
        <v>15410</v>
      </c>
      <c r="VTB4" s="44" t="s">
        <v>15411</v>
      </c>
      <c r="VTC4" s="44" t="s">
        <v>15412</v>
      </c>
      <c r="VTD4" s="44" t="s">
        <v>15413</v>
      </c>
      <c r="VTE4" s="44" t="s">
        <v>15414</v>
      </c>
      <c r="VTF4" s="44" t="s">
        <v>15415</v>
      </c>
      <c r="VTG4" s="44" t="s">
        <v>15416</v>
      </c>
      <c r="VTH4" s="44" t="s">
        <v>15417</v>
      </c>
      <c r="VTI4" s="44" t="s">
        <v>15418</v>
      </c>
      <c r="VTJ4" s="44" t="s">
        <v>15419</v>
      </c>
      <c r="VTK4" s="44" t="s">
        <v>15420</v>
      </c>
      <c r="VTL4" s="44" t="s">
        <v>15421</v>
      </c>
      <c r="VTM4" s="44" t="s">
        <v>15422</v>
      </c>
      <c r="VTN4" s="44" t="s">
        <v>15423</v>
      </c>
      <c r="VTO4" s="44" t="s">
        <v>15424</v>
      </c>
      <c r="VTP4" s="44" t="s">
        <v>15425</v>
      </c>
      <c r="VTQ4" s="44" t="s">
        <v>15426</v>
      </c>
      <c r="VTR4" s="44" t="s">
        <v>15427</v>
      </c>
      <c r="VTS4" s="44" t="s">
        <v>15428</v>
      </c>
      <c r="VTT4" s="44" t="s">
        <v>15429</v>
      </c>
      <c r="VTU4" s="44" t="s">
        <v>15430</v>
      </c>
      <c r="VTV4" s="44" t="s">
        <v>15431</v>
      </c>
      <c r="VTW4" s="44" t="s">
        <v>15432</v>
      </c>
      <c r="VTX4" s="44" t="s">
        <v>15433</v>
      </c>
      <c r="VTY4" s="44" t="s">
        <v>15434</v>
      </c>
      <c r="VTZ4" s="44" t="s">
        <v>15435</v>
      </c>
      <c r="VUA4" s="44" t="s">
        <v>15436</v>
      </c>
      <c r="VUB4" s="44" t="s">
        <v>15437</v>
      </c>
      <c r="VUC4" s="44" t="s">
        <v>15438</v>
      </c>
      <c r="VUD4" s="44" t="s">
        <v>15439</v>
      </c>
      <c r="VUE4" s="44" t="s">
        <v>15440</v>
      </c>
      <c r="VUF4" s="44" t="s">
        <v>15441</v>
      </c>
      <c r="VUG4" s="44" t="s">
        <v>15442</v>
      </c>
      <c r="VUH4" s="44" t="s">
        <v>15443</v>
      </c>
      <c r="VUI4" s="44" t="s">
        <v>15444</v>
      </c>
      <c r="VUJ4" s="44" t="s">
        <v>15445</v>
      </c>
      <c r="VUK4" s="44" t="s">
        <v>15446</v>
      </c>
      <c r="VUL4" s="44" t="s">
        <v>15447</v>
      </c>
      <c r="VUM4" s="44" t="s">
        <v>15448</v>
      </c>
      <c r="VUN4" s="44" t="s">
        <v>15449</v>
      </c>
      <c r="VUO4" s="44" t="s">
        <v>15450</v>
      </c>
      <c r="VUP4" s="44" t="s">
        <v>15451</v>
      </c>
      <c r="VUQ4" s="44" t="s">
        <v>15452</v>
      </c>
      <c r="VUR4" s="44" t="s">
        <v>15453</v>
      </c>
      <c r="VUS4" s="44" t="s">
        <v>15454</v>
      </c>
      <c r="VUT4" s="44" t="s">
        <v>15455</v>
      </c>
      <c r="VUU4" s="44" t="s">
        <v>15456</v>
      </c>
      <c r="VUV4" s="44" t="s">
        <v>15457</v>
      </c>
      <c r="VUW4" s="44" t="s">
        <v>15458</v>
      </c>
      <c r="VUX4" s="44" t="s">
        <v>15459</v>
      </c>
      <c r="VUY4" s="44" t="s">
        <v>15460</v>
      </c>
      <c r="VUZ4" s="44" t="s">
        <v>15461</v>
      </c>
      <c r="VVA4" s="44" t="s">
        <v>15462</v>
      </c>
      <c r="VVB4" s="44" t="s">
        <v>15463</v>
      </c>
      <c r="VVC4" s="44" t="s">
        <v>15464</v>
      </c>
      <c r="VVD4" s="44" t="s">
        <v>15465</v>
      </c>
      <c r="VVE4" s="44" t="s">
        <v>15466</v>
      </c>
      <c r="VVF4" s="44" t="s">
        <v>15467</v>
      </c>
      <c r="VVG4" s="44" t="s">
        <v>15468</v>
      </c>
      <c r="VVH4" s="44" t="s">
        <v>15469</v>
      </c>
      <c r="VVI4" s="44" t="s">
        <v>15470</v>
      </c>
      <c r="VVJ4" s="44" t="s">
        <v>15471</v>
      </c>
      <c r="VVK4" s="44" t="s">
        <v>15472</v>
      </c>
      <c r="VVL4" s="44" t="s">
        <v>15473</v>
      </c>
      <c r="VVM4" s="44" t="s">
        <v>15474</v>
      </c>
      <c r="VVN4" s="44" t="s">
        <v>15475</v>
      </c>
      <c r="VVO4" s="44" t="s">
        <v>15476</v>
      </c>
      <c r="VVP4" s="44" t="s">
        <v>15477</v>
      </c>
      <c r="VVQ4" s="44" t="s">
        <v>15478</v>
      </c>
      <c r="VVR4" s="44" t="s">
        <v>15479</v>
      </c>
      <c r="VVS4" s="44" t="s">
        <v>15480</v>
      </c>
      <c r="VVT4" s="44" t="s">
        <v>15481</v>
      </c>
      <c r="VVU4" s="44" t="s">
        <v>15482</v>
      </c>
      <c r="VVV4" s="44" t="s">
        <v>15483</v>
      </c>
      <c r="VVW4" s="44" t="s">
        <v>15484</v>
      </c>
      <c r="VVX4" s="44" t="s">
        <v>15485</v>
      </c>
      <c r="VVY4" s="44" t="s">
        <v>15486</v>
      </c>
      <c r="VVZ4" s="44" t="s">
        <v>15487</v>
      </c>
      <c r="VWA4" s="44" t="s">
        <v>15488</v>
      </c>
      <c r="VWB4" s="44" t="s">
        <v>15489</v>
      </c>
      <c r="VWC4" s="44" t="s">
        <v>15490</v>
      </c>
      <c r="VWD4" s="44" t="s">
        <v>15491</v>
      </c>
      <c r="VWE4" s="44" t="s">
        <v>15492</v>
      </c>
      <c r="VWF4" s="44" t="s">
        <v>15493</v>
      </c>
      <c r="VWG4" s="44" t="s">
        <v>15494</v>
      </c>
      <c r="VWH4" s="44" t="s">
        <v>15495</v>
      </c>
      <c r="VWI4" s="44" t="s">
        <v>15496</v>
      </c>
      <c r="VWJ4" s="44" t="s">
        <v>15497</v>
      </c>
      <c r="VWK4" s="44" t="s">
        <v>15498</v>
      </c>
      <c r="VWL4" s="44" t="s">
        <v>15499</v>
      </c>
      <c r="VWM4" s="44" t="s">
        <v>15500</v>
      </c>
      <c r="VWN4" s="44" t="s">
        <v>15501</v>
      </c>
      <c r="VWO4" s="44" t="s">
        <v>15502</v>
      </c>
      <c r="VWP4" s="44" t="s">
        <v>15503</v>
      </c>
      <c r="VWQ4" s="44" t="s">
        <v>15504</v>
      </c>
      <c r="VWR4" s="44" t="s">
        <v>15505</v>
      </c>
      <c r="VWS4" s="44" t="s">
        <v>15506</v>
      </c>
      <c r="VWT4" s="44" t="s">
        <v>15507</v>
      </c>
      <c r="VWU4" s="44" t="s">
        <v>15508</v>
      </c>
      <c r="VWV4" s="44" t="s">
        <v>15509</v>
      </c>
      <c r="VWW4" s="44" t="s">
        <v>15510</v>
      </c>
      <c r="VWX4" s="44" t="s">
        <v>15511</v>
      </c>
      <c r="VWY4" s="44" t="s">
        <v>15512</v>
      </c>
      <c r="VWZ4" s="44" t="s">
        <v>15513</v>
      </c>
      <c r="VXA4" s="44" t="s">
        <v>15514</v>
      </c>
      <c r="VXB4" s="44" t="s">
        <v>15515</v>
      </c>
      <c r="VXC4" s="44" t="s">
        <v>15516</v>
      </c>
      <c r="VXD4" s="44" t="s">
        <v>15517</v>
      </c>
      <c r="VXE4" s="44" t="s">
        <v>15518</v>
      </c>
      <c r="VXF4" s="44" t="s">
        <v>15519</v>
      </c>
      <c r="VXG4" s="44" t="s">
        <v>15520</v>
      </c>
      <c r="VXH4" s="44" t="s">
        <v>15521</v>
      </c>
      <c r="VXI4" s="44" t="s">
        <v>15522</v>
      </c>
      <c r="VXJ4" s="44" t="s">
        <v>15523</v>
      </c>
      <c r="VXK4" s="44" t="s">
        <v>15524</v>
      </c>
      <c r="VXL4" s="44" t="s">
        <v>15525</v>
      </c>
      <c r="VXM4" s="44" t="s">
        <v>15526</v>
      </c>
      <c r="VXN4" s="44" t="s">
        <v>15527</v>
      </c>
      <c r="VXO4" s="44" t="s">
        <v>15528</v>
      </c>
      <c r="VXP4" s="44" t="s">
        <v>15529</v>
      </c>
      <c r="VXQ4" s="44" t="s">
        <v>15530</v>
      </c>
      <c r="VXR4" s="44" t="s">
        <v>15531</v>
      </c>
      <c r="VXS4" s="44" t="s">
        <v>15532</v>
      </c>
      <c r="VXT4" s="44" t="s">
        <v>15533</v>
      </c>
      <c r="VXU4" s="44" t="s">
        <v>15534</v>
      </c>
      <c r="VXV4" s="44" t="s">
        <v>15535</v>
      </c>
      <c r="VXW4" s="44" t="s">
        <v>15536</v>
      </c>
      <c r="VXX4" s="44" t="s">
        <v>15537</v>
      </c>
      <c r="VXY4" s="44" t="s">
        <v>15538</v>
      </c>
      <c r="VXZ4" s="44" t="s">
        <v>15539</v>
      </c>
      <c r="VYA4" s="44" t="s">
        <v>15540</v>
      </c>
      <c r="VYB4" s="44" t="s">
        <v>15541</v>
      </c>
      <c r="VYC4" s="44" t="s">
        <v>15542</v>
      </c>
      <c r="VYD4" s="44" t="s">
        <v>15543</v>
      </c>
      <c r="VYE4" s="44" t="s">
        <v>15544</v>
      </c>
      <c r="VYF4" s="44" t="s">
        <v>15545</v>
      </c>
      <c r="VYG4" s="44" t="s">
        <v>15546</v>
      </c>
      <c r="VYH4" s="44" t="s">
        <v>15547</v>
      </c>
      <c r="VYI4" s="44" t="s">
        <v>15548</v>
      </c>
      <c r="VYJ4" s="44" t="s">
        <v>15549</v>
      </c>
      <c r="VYK4" s="44" t="s">
        <v>15550</v>
      </c>
      <c r="VYL4" s="44" t="s">
        <v>15551</v>
      </c>
      <c r="VYM4" s="44" t="s">
        <v>15552</v>
      </c>
      <c r="VYN4" s="44" t="s">
        <v>15553</v>
      </c>
      <c r="VYO4" s="44" t="s">
        <v>15554</v>
      </c>
      <c r="VYP4" s="44" t="s">
        <v>15555</v>
      </c>
      <c r="VYQ4" s="44" t="s">
        <v>15556</v>
      </c>
      <c r="VYR4" s="44" t="s">
        <v>15557</v>
      </c>
      <c r="VYS4" s="44" t="s">
        <v>15558</v>
      </c>
      <c r="VYT4" s="44" t="s">
        <v>15559</v>
      </c>
      <c r="VYU4" s="44" t="s">
        <v>15560</v>
      </c>
      <c r="VYV4" s="44" t="s">
        <v>15561</v>
      </c>
      <c r="VYW4" s="44" t="s">
        <v>15562</v>
      </c>
      <c r="VYX4" s="44" t="s">
        <v>15563</v>
      </c>
      <c r="VYY4" s="44" t="s">
        <v>15564</v>
      </c>
      <c r="VYZ4" s="44" t="s">
        <v>15565</v>
      </c>
      <c r="VZA4" s="44" t="s">
        <v>15566</v>
      </c>
      <c r="VZB4" s="44" t="s">
        <v>15567</v>
      </c>
      <c r="VZC4" s="44" t="s">
        <v>15568</v>
      </c>
      <c r="VZD4" s="44" t="s">
        <v>15569</v>
      </c>
      <c r="VZE4" s="44" t="s">
        <v>15570</v>
      </c>
      <c r="VZF4" s="44" t="s">
        <v>15571</v>
      </c>
      <c r="VZG4" s="44" t="s">
        <v>15572</v>
      </c>
      <c r="VZH4" s="44" t="s">
        <v>15573</v>
      </c>
      <c r="VZI4" s="44" t="s">
        <v>15574</v>
      </c>
      <c r="VZJ4" s="44" t="s">
        <v>15575</v>
      </c>
      <c r="VZK4" s="44" t="s">
        <v>15576</v>
      </c>
      <c r="VZL4" s="44" t="s">
        <v>15577</v>
      </c>
      <c r="VZM4" s="44" t="s">
        <v>15578</v>
      </c>
      <c r="VZN4" s="44" t="s">
        <v>15579</v>
      </c>
      <c r="VZO4" s="44" t="s">
        <v>15580</v>
      </c>
      <c r="VZP4" s="44" t="s">
        <v>15581</v>
      </c>
      <c r="VZQ4" s="44" t="s">
        <v>15582</v>
      </c>
      <c r="VZR4" s="44" t="s">
        <v>15583</v>
      </c>
      <c r="VZS4" s="44" t="s">
        <v>15584</v>
      </c>
      <c r="VZT4" s="44" t="s">
        <v>15585</v>
      </c>
      <c r="VZU4" s="44" t="s">
        <v>15586</v>
      </c>
      <c r="VZV4" s="44" t="s">
        <v>15587</v>
      </c>
      <c r="VZW4" s="44" t="s">
        <v>15588</v>
      </c>
      <c r="VZX4" s="44" t="s">
        <v>15589</v>
      </c>
      <c r="VZY4" s="44" t="s">
        <v>15590</v>
      </c>
      <c r="VZZ4" s="44" t="s">
        <v>15591</v>
      </c>
      <c r="WAA4" s="44" t="s">
        <v>15592</v>
      </c>
      <c r="WAB4" s="44" t="s">
        <v>15593</v>
      </c>
      <c r="WAC4" s="44" t="s">
        <v>15594</v>
      </c>
      <c r="WAD4" s="44" t="s">
        <v>15595</v>
      </c>
      <c r="WAE4" s="44" t="s">
        <v>15596</v>
      </c>
      <c r="WAF4" s="44" t="s">
        <v>15597</v>
      </c>
      <c r="WAG4" s="44" t="s">
        <v>15598</v>
      </c>
      <c r="WAH4" s="44" t="s">
        <v>15599</v>
      </c>
      <c r="WAI4" s="44" t="s">
        <v>15600</v>
      </c>
      <c r="WAJ4" s="44" t="s">
        <v>15601</v>
      </c>
      <c r="WAK4" s="44" t="s">
        <v>15602</v>
      </c>
      <c r="WAL4" s="44" t="s">
        <v>15603</v>
      </c>
      <c r="WAM4" s="44" t="s">
        <v>15604</v>
      </c>
      <c r="WAN4" s="44" t="s">
        <v>15605</v>
      </c>
      <c r="WAO4" s="44" t="s">
        <v>15606</v>
      </c>
      <c r="WAP4" s="44" t="s">
        <v>15607</v>
      </c>
      <c r="WAQ4" s="44" t="s">
        <v>15608</v>
      </c>
      <c r="WAR4" s="44" t="s">
        <v>15609</v>
      </c>
      <c r="WAS4" s="44" t="s">
        <v>15610</v>
      </c>
      <c r="WAT4" s="44" t="s">
        <v>15611</v>
      </c>
      <c r="WAU4" s="44" t="s">
        <v>15612</v>
      </c>
      <c r="WAV4" s="44" t="s">
        <v>15613</v>
      </c>
      <c r="WAW4" s="44" t="s">
        <v>15614</v>
      </c>
      <c r="WAX4" s="44" t="s">
        <v>15615</v>
      </c>
      <c r="WAY4" s="44" t="s">
        <v>15616</v>
      </c>
      <c r="WAZ4" s="44" t="s">
        <v>15617</v>
      </c>
      <c r="WBA4" s="44" t="s">
        <v>15618</v>
      </c>
      <c r="WBB4" s="44" t="s">
        <v>15619</v>
      </c>
      <c r="WBC4" s="44" t="s">
        <v>15620</v>
      </c>
      <c r="WBD4" s="44" t="s">
        <v>15621</v>
      </c>
      <c r="WBE4" s="44" t="s">
        <v>15622</v>
      </c>
      <c r="WBF4" s="44" t="s">
        <v>15623</v>
      </c>
      <c r="WBG4" s="44" t="s">
        <v>15624</v>
      </c>
      <c r="WBH4" s="44" t="s">
        <v>15625</v>
      </c>
      <c r="WBI4" s="44" t="s">
        <v>15626</v>
      </c>
      <c r="WBJ4" s="44" t="s">
        <v>15627</v>
      </c>
      <c r="WBK4" s="44" t="s">
        <v>15628</v>
      </c>
      <c r="WBL4" s="44" t="s">
        <v>15629</v>
      </c>
      <c r="WBM4" s="44" t="s">
        <v>15630</v>
      </c>
      <c r="WBN4" s="44" t="s">
        <v>15631</v>
      </c>
      <c r="WBO4" s="44" t="s">
        <v>15632</v>
      </c>
      <c r="WBP4" s="44" t="s">
        <v>15633</v>
      </c>
      <c r="WBQ4" s="44" t="s">
        <v>15634</v>
      </c>
      <c r="WBR4" s="44" t="s">
        <v>15635</v>
      </c>
      <c r="WBS4" s="44" t="s">
        <v>15636</v>
      </c>
      <c r="WBT4" s="44" t="s">
        <v>15637</v>
      </c>
      <c r="WBU4" s="44" t="s">
        <v>15638</v>
      </c>
      <c r="WBV4" s="44" t="s">
        <v>15639</v>
      </c>
      <c r="WBW4" s="44" t="s">
        <v>15640</v>
      </c>
      <c r="WBX4" s="44" t="s">
        <v>15641</v>
      </c>
      <c r="WBY4" s="44" t="s">
        <v>15642</v>
      </c>
      <c r="WBZ4" s="44" t="s">
        <v>15643</v>
      </c>
      <c r="WCA4" s="44" t="s">
        <v>15644</v>
      </c>
      <c r="WCB4" s="44" t="s">
        <v>15645</v>
      </c>
      <c r="WCC4" s="44" t="s">
        <v>15646</v>
      </c>
      <c r="WCD4" s="44" t="s">
        <v>15647</v>
      </c>
      <c r="WCE4" s="44" t="s">
        <v>15648</v>
      </c>
      <c r="WCF4" s="44" t="s">
        <v>15649</v>
      </c>
      <c r="WCG4" s="44" t="s">
        <v>15650</v>
      </c>
      <c r="WCH4" s="44" t="s">
        <v>15651</v>
      </c>
      <c r="WCI4" s="44" t="s">
        <v>15652</v>
      </c>
      <c r="WCJ4" s="44" t="s">
        <v>15653</v>
      </c>
      <c r="WCK4" s="44" t="s">
        <v>15654</v>
      </c>
      <c r="WCL4" s="44" t="s">
        <v>15655</v>
      </c>
      <c r="WCM4" s="44" t="s">
        <v>15656</v>
      </c>
      <c r="WCN4" s="44" t="s">
        <v>15657</v>
      </c>
      <c r="WCO4" s="44" t="s">
        <v>15658</v>
      </c>
      <c r="WCP4" s="44" t="s">
        <v>15659</v>
      </c>
      <c r="WCQ4" s="44" t="s">
        <v>15660</v>
      </c>
      <c r="WCR4" s="44" t="s">
        <v>15661</v>
      </c>
      <c r="WCS4" s="44" t="s">
        <v>15662</v>
      </c>
      <c r="WCT4" s="44" t="s">
        <v>15663</v>
      </c>
      <c r="WCU4" s="44" t="s">
        <v>15664</v>
      </c>
      <c r="WCV4" s="44" t="s">
        <v>15665</v>
      </c>
      <c r="WCW4" s="44" t="s">
        <v>15666</v>
      </c>
      <c r="WCX4" s="44" t="s">
        <v>15667</v>
      </c>
      <c r="WCY4" s="44" t="s">
        <v>15668</v>
      </c>
      <c r="WCZ4" s="44" t="s">
        <v>15669</v>
      </c>
      <c r="WDA4" s="44" t="s">
        <v>15670</v>
      </c>
      <c r="WDB4" s="44" t="s">
        <v>15671</v>
      </c>
      <c r="WDC4" s="44" t="s">
        <v>15672</v>
      </c>
      <c r="WDD4" s="44" t="s">
        <v>15673</v>
      </c>
      <c r="WDE4" s="44" t="s">
        <v>15674</v>
      </c>
      <c r="WDF4" s="44" t="s">
        <v>15675</v>
      </c>
      <c r="WDG4" s="44" t="s">
        <v>15676</v>
      </c>
      <c r="WDH4" s="44" t="s">
        <v>15677</v>
      </c>
      <c r="WDI4" s="44" t="s">
        <v>15678</v>
      </c>
      <c r="WDJ4" s="44" t="s">
        <v>15679</v>
      </c>
      <c r="WDK4" s="44" t="s">
        <v>15680</v>
      </c>
      <c r="WDL4" s="44" t="s">
        <v>15681</v>
      </c>
      <c r="WDM4" s="44" t="s">
        <v>15682</v>
      </c>
      <c r="WDN4" s="44" t="s">
        <v>15683</v>
      </c>
      <c r="WDO4" s="44" t="s">
        <v>15684</v>
      </c>
      <c r="WDP4" s="44" t="s">
        <v>15685</v>
      </c>
      <c r="WDQ4" s="44" t="s">
        <v>15686</v>
      </c>
      <c r="WDR4" s="44" t="s">
        <v>15687</v>
      </c>
      <c r="WDS4" s="44" t="s">
        <v>15688</v>
      </c>
      <c r="WDT4" s="44" t="s">
        <v>15689</v>
      </c>
      <c r="WDU4" s="44" t="s">
        <v>15690</v>
      </c>
      <c r="WDV4" s="44" t="s">
        <v>15691</v>
      </c>
      <c r="WDW4" s="44" t="s">
        <v>15692</v>
      </c>
      <c r="WDX4" s="44" t="s">
        <v>15693</v>
      </c>
      <c r="WDY4" s="44" t="s">
        <v>15694</v>
      </c>
      <c r="WDZ4" s="44" t="s">
        <v>15695</v>
      </c>
      <c r="WEA4" s="44" t="s">
        <v>15696</v>
      </c>
      <c r="WEB4" s="44" t="s">
        <v>15697</v>
      </c>
      <c r="WEC4" s="44" t="s">
        <v>15698</v>
      </c>
      <c r="WED4" s="44" t="s">
        <v>15699</v>
      </c>
      <c r="WEE4" s="44" t="s">
        <v>15700</v>
      </c>
      <c r="WEF4" s="44" t="s">
        <v>15701</v>
      </c>
      <c r="WEG4" s="44" t="s">
        <v>15702</v>
      </c>
      <c r="WEH4" s="44" t="s">
        <v>15703</v>
      </c>
      <c r="WEI4" s="44" t="s">
        <v>15704</v>
      </c>
      <c r="WEJ4" s="44" t="s">
        <v>15705</v>
      </c>
      <c r="WEK4" s="44" t="s">
        <v>15706</v>
      </c>
      <c r="WEL4" s="44" t="s">
        <v>15707</v>
      </c>
      <c r="WEM4" s="44" t="s">
        <v>15708</v>
      </c>
      <c r="WEN4" s="44" t="s">
        <v>15709</v>
      </c>
      <c r="WEO4" s="44" t="s">
        <v>15710</v>
      </c>
      <c r="WEP4" s="44" t="s">
        <v>15711</v>
      </c>
      <c r="WEQ4" s="44" t="s">
        <v>15712</v>
      </c>
      <c r="WER4" s="44" t="s">
        <v>15713</v>
      </c>
      <c r="WES4" s="44" t="s">
        <v>15714</v>
      </c>
      <c r="WET4" s="44" t="s">
        <v>15715</v>
      </c>
      <c r="WEU4" s="44" t="s">
        <v>15716</v>
      </c>
      <c r="WEV4" s="44" t="s">
        <v>15717</v>
      </c>
      <c r="WEW4" s="44" t="s">
        <v>15718</v>
      </c>
      <c r="WEX4" s="44" t="s">
        <v>15719</v>
      </c>
      <c r="WEY4" s="44" t="s">
        <v>15720</v>
      </c>
      <c r="WEZ4" s="44" t="s">
        <v>15721</v>
      </c>
      <c r="WFA4" s="44" t="s">
        <v>15722</v>
      </c>
      <c r="WFB4" s="44" t="s">
        <v>15723</v>
      </c>
      <c r="WFC4" s="44" t="s">
        <v>15724</v>
      </c>
      <c r="WFD4" s="44" t="s">
        <v>15725</v>
      </c>
      <c r="WFE4" s="44" t="s">
        <v>15726</v>
      </c>
      <c r="WFF4" s="44" t="s">
        <v>15727</v>
      </c>
      <c r="WFG4" s="44" t="s">
        <v>15728</v>
      </c>
      <c r="WFH4" s="44" t="s">
        <v>15729</v>
      </c>
      <c r="WFI4" s="44" t="s">
        <v>15730</v>
      </c>
      <c r="WFJ4" s="44" t="s">
        <v>15731</v>
      </c>
      <c r="WFK4" s="44" t="s">
        <v>15732</v>
      </c>
      <c r="WFL4" s="44" t="s">
        <v>15733</v>
      </c>
      <c r="WFM4" s="44" t="s">
        <v>15734</v>
      </c>
      <c r="WFN4" s="44" t="s">
        <v>15735</v>
      </c>
      <c r="WFO4" s="44" t="s">
        <v>15736</v>
      </c>
      <c r="WFP4" s="44" t="s">
        <v>15737</v>
      </c>
      <c r="WFQ4" s="44" t="s">
        <v>15738</v>
      </c>
      <c r="WFR4" s="44" t="s">
        <v>15739</v>
      </c>
      <c r="WFS4" s="44" t="s">
        <v>15740</v>
      </c>
      <c r="WFT4" s="44" t="s">
        <v>15741</v>
      </c>
      <c r="WFU4" s="44" t="s">
        <v>15742</v>
      </c>
      <c r="WFV4" s="44" t="s">
        <v>15743</v>
      </c>
      <c r="WFW4" s="44" t="s">
        <v>15744</v>
      </c>
      <c r="WFX4" s="44" t="s">
        <v>15745</v>
      </c>
      <c r="WFY4" s="44" t="s">
        <v>15746</v>
      </c>
      <c r="WFZ4" s="44" t="s">
        <v>15747</v>
      </c>
      <c r="WGA4" s="44" t="s">
        <v>15748</v>
      </c>
      <c r="WGB4" s="44" t="s">
        <v>15749</v>
      </c>
      <c r="WGC4" s="44" t="s">
        <v>15750</v>
      </c>
      <c r="WGD4" s="44" t="s">
        <v>15751</v>
      </c>
      <c r="WGE4" s="44" t="s">
        <v>15752</v>
      </c>
      <c r="WGF4" s="44" t="s">
        <v>15753</v>
      </c>
      <c r="WGG4" s="44" t="s">
        <v>15754</v>
      </c>
      <c r="WGH4" s="44" t="s">
        <v>15755</v>
      </c>
      <c r="WGI4" s="44" t="s">
        <v>15756</v>
      </c>
      <c r="WGJ4" s="44" t="s">
        <v>15757</v>
      </c>
      <c r="WGK4" s="44" t="s">
        <v>15758</v>
      </c>
      <c r="WGL4" s="44" t="s">
        <v>15759</v>
      </c>
      <c r="WGM4" s="44" t="s">
        <v>15760</v>
      </c>
      <c r="WGN4" s="44" t="s">
        <v>15761</v>
      </c>
      <c r="WGO4" s="44" t="s">
        <v>15762</v>
      </c>
      <c r="WGP4" s="44" t="s">
        <v>15763</v>
      </c>
      <c r="WGQ4" s="44" t="s">
        <v>15764</v>
      </c>
      <c r="WGR4" s="44" t="s">
        <v>15765</v>
      </c>
      <c r="WGS4" s="44" t="s">
        <v>15766</v>
      </c>
      <c r="WGT4" s="44" t="s">
        <v>15767</v>
      </c>
      <c r="WGU4" s="44" t="s">
        <v>15768</v>
      </c>
      <c r="WGV4" s="44" t="s">
        <v>15769</v>
      </c>
      <c r="WGW4" s="44" t="s">
        <v>15770</v>
      </c>
      <c r="WGX4" s="44" t="s">
        <v>15771</v>
      </c>
      <c r="WGY4" s="44" t="s">
        <v>15772</v>
      </c>
      <c r="WGZ4" s="44" t="s">
        <v>15773</v>
      </c>
      <c r="WHA4" s="44" t="s">
        <v>15774</v>
      </c>
      <c r="WHB4" s="44" t="s">
        <v>15775</v>
      </c>
      <c r="WHC4" s="44" t="s">
        <v>15776</v>
      </c>
      <c r="WHD4" s="44" t="s">
        <v>15777</v>
      </c>
      <c r="WHE4" s="44" t="s">
        <v>15778</v>
      </c>
      <c r="WHF4" s="44" t="s">
        <v>15779</v>
      </c>
      <c r="WHG4" s="44" t="s">
        <v>15780</v>
      </c>
      <c r="WHH4" s="44" t="s">
        <v>15781</v>
      </c>
      <c r="WHI4" s="44" t="s">
        <v>15782</v>
      </c>
      <c r="WHJ4" s="44" t="s">
        <v>15783</v>
      </c>
      <c r="WHK4" s="44" t="s">
        <v>15784</v>
      </c>
      <c r="WHL4" s="44" t="s">
        <v>15785</v>
      </c>
      <c r="WHM4" s="44" t="s">
        <v>15786</v>
      </c>
      <c r="WHN4" s="44" t="s">
        <v>15787</v>
      </c>
      <c r="WHO4" s="44" t="s">
        <v>15788</v>
      </c>
      <c r="WHP4" s="44" t="s">
        <v>15789</v>
      </c>
      <c r="WHQ4" s="44" t="s">
        <v>15790</v>
      </c>
      <c r="WHR4" s="44" t="s">
        <v>15791</v>
      </c>
      <c r="WHS4" s="44" t="s">
        <v>15792</v>
      </c>
      <c r="WHT4" s="44" t="s">
        <v>15793</v>
      </c>
      <c r="WHU4" s="44" t="s">
        <v>15794</v>
      </c>
      <c r="WHV4" s="44" t="s">
        <v>15795</v>
      </c>
      <c r="WHW4" s="44" t="s">
        <v>15796</v>
      </c>
      <c r="WHX4" s="44" t="s">
        <v>15797</v>
      </c>
      <c r="WHY4" s="44" t="s">
        <v>15798</v>
      </c>
      <c r="WHZ4" s="44" t="s">
        <v>15799</v>
      </c>
      <c r="WIA4" s="44" t="s">
        <v>15800</v>
      </c>
      <c r="WIB4" s="44" t="s">
        <v>15801</v>
      </c>
      <c r="WIC4" s="44" t="s">
        <v>15802</v>
      </c>
      <c r="WID4" s="44" t="s">
        <v>15803</v>
      </c>
      <c r="WIE4" s="44" t="s">
        <v>15804</v>
      </c>
      <c r="WIF4" s="44" t="s">
        <v>15805</v>
      </c>
      <c r="WIG4" s="44" t="s">
        <v>15806</v>
      </c>
      <c r="WIH4" s="44" t="s">
        <v>15807</v>
      </c>
      <c r="WII4" s="44" t="s">
        <v>15808</v>
      </c>
      <c r="WIJ4" s="44" t="s">
        <v>15809</v>
      </c>
      <c r="WIK4" s="44" t="s">
        <v>15810</v>
      </c>
      <c r="WIL4" s="44" t="s">
        <v>15811</v>
      </c>
      <c r="WIM4" s="44" t="s">
        <v>15812</v>
      </c>
      <c r="WIN4" s="44" t="s">
        <v>15813</v>
      </c>
      <c r="WIO4" s="44" t="s">
        <v>15814</v>
      </c>
      <c r="WIP4" s="44" t="s">
        <v>15815</v>
      </c>
      <c r="WIQ4" s="44" t="s">
        <v>15816</v>
      </c>
      <c r="WIR4" s="44" t="s">
        <v>15817</v>
      </c>
      <c r="WIS4" s="44" t="s">
        <v>15818</v>
      </c>
      <c r="WIT4" s="44" t="s">
        <v>15819</v>
      </c>
      <c r="WIU4" s="44" t="s">
        <v>15820</v>
      </c>
      <c r="WIV4" s="44" t="s">
        <v>15821</v>
      </c>
      <c r="WIW4" s="44" t="s">
        <v>15822</v>
      </c>
      <c r="WIX4" s="44" t="s">
        <v>15823</v>
      </c>
      <c r="WIY4" s="44" t="s">
        <v>15824</v>
      </c>
      <c r="WIZ4" s="44" t="s">
        <v>15825</v>
      </c>
      <c r="WJA4" s="44" t="s">
        <v>15826</v>
      </c>
      <c r="WJB4" s="44" t="s">
        <v>15827</v>
      </c>
      <c r="WJC4" s="44" t="s">
        <v>15828</v>
      </c>
      <c r="WJD4" s="44" t="s">
        <v>15829</v>
      </c>
      <c r="WJE4" s="44" t="s">
        <v>15830</v>
      </c>
      <c r="WJF4" s="44" t="s">
        <v>15831</v>
      </c>
      <c r="WJG4" s="44" t="s">
        <v>15832</v>
      </c>
      <c r="WJH4" s="44" t="s">
        <v>15833</v>
      </c>
      <c r="WJI4" s="44" t="s">
        <v>15834</v>
      </c>
      <c r="WJJ4" s="44" t="s">
        <v>15835</v>
      </c>
      <c r="WJK4" s="44" t="s">
        <v>15836</v>
      </c>
      <c r="WJL4" s="44" t="s">
        <v>15837</v>
      </c>
      <c r="WJM4" s="44" t="s">
        <v>15838</v>
      </c>
      <c r="WJN4" s="44" t="s">
        <v>15839</v>
      </c>
      <c r="WJO4" s="44" t="s">
        <v>15840</v>
      </c>
      <c r="WJP4" s="44" t="s">
        <v>15841</v>
      </c>
      <c r="WJQ4" s="44" t="s">
        <v>15842</v>
      </c>
      <c r="WJR4" s="44" t="s">
        <v>15843</v>
      </c>
      <c r="WJS4" s="44" t="s">
        <v>15844</v>
      </c>
      <c r="WJT4" s="44" t="s">
        <v>15845</v>
      </c>
      <c r="WJU4" s="44" t="s">
        <v>15846</v>
      </c>
      <c r="WJV4" s="44" t="s">
        <v>15847</v>
      </c>
      <c r="WJW4" s="44" t="s">
        <v>15848</v>
      </c>
      <c r="WJX4" s="44" t="s">
        <v>15849</v>
      </c>
      <c r="WJY4" s="44" t="s">
        <v>15850</v>
      </c>
      <c r="WJZ4" s="44" t="s">
        <v>15851</v>
      </c>
      <c r="WKA4" s="44" t="s">
        <v>15852</v>
      </c>
      <c r="WKB4" s="44" t="s">
        <v>15853</v>
      </c>
      <c r="WKC4" s="44" t="s">
        <v>15854</v>
      </c>
      <c r="WKD4" s="44" t="s">
        <v>15855</v>
      </c>
      <c r="WKE4" s="44" t="s">
        <v>15856</v>
      </c>
      <c r="WKF4" s="44" t="s">
        <v>15857</v>
      </c>
      <c r="WKG4" s="44" t="s">
        <v>15858</v>
      </c>
      <c r="WKH4" s="44" t="s">
        <v>15859</v>
      </c>
      <c r="WKI4" s="44" t="s">
        <v>15860</v>
      </c>
      <c r="WKJ4" s="44" t="s">
        <v>15861</v>
      </c>
      <c r="WKK4" s="44" t="s">
        <v>15862</v>
      </c>
      <c r="WKL4" s="44" t="s">
        <v>15863</v>
      </c>
      <c r="WKM4" s="44" t="s">
        <v>15864</v>
      </c>
      <c r="WKN4" s="44" t="s">
        <v>15865</v>
      </c>
      <c r="WKO4" s="44" t="s">
        <v>15866</v>
      </c>
      <c r="WKP4" s="44" t="s">
        <v>15867</v>
      </c>
      <c r="WKQ4" s="44" t="s">
        <v>15868</v>
      </c>
      <c r="WKR4" s="44" t="s">
        <v>15869</v>
      </c>
      <c r="WKS4" s="44" t="s">
        <v>15870</v>
      </c>
      <c r="WKT4" s="44" t="s">
        <v>15871</v>
      </c>
      <c r="WKU4" s="44" t="s">
        <v>15872</v>
      </c>
      <c r="WKV4" s="44" t="s">
        <v>15873</v>
      </c>
      <c r="WKW4" s="44" t="s">
        <v>15874</v>
      </c>
      <c r="WKX4" s="44" t="s">
        <v>15875</v>
      </c>
      <c r="WKY4" s="44" t="s">
        <v>15876</v>
      </c>
      <c r="WKZ4" s="44" t="s">
        <v>15877</v>
      </c>
      <c r="WLA4" s="44" t="s">
        <v>15878</v>
      </c>
      <c r="WLB4" s="44" t="s">
        <v>15879</v>
      </c>
      <c r="WLC4" s="44" t="s">
        <v>15880</v>
      </c>
      <c r="WLD4" s="44" t="s">
        <v>15881</v>
      </c>
      <c r="WLE4" s="44" t="s">
        <v>15882</v>
      </c>
      <c r="WLF4" s="44" t="s">
        <v>15883</v>
      </c>
      <c r="WLG4" s="44" t="s">
        <v>15884</v>
      </c>
      <c r="WLH4" s="44" t="s">
        <v>15885</v>
      </c>
      <c r="WLI4" s="44" t="s">
        <v>15886</v>
      </c>
      <c r="WLJ4" s="44" t="s">
        <v>15887</v>
      </c>
      <c r="WLK4" s="44" t="s">
        <v>15888</v>
      </c>
      <c r="WLL4" s="44" t="s">
        <v>15889</v>
      </c>
      <c r="WLM4" s="44" t="s">
        <v>15890</v>
      </c>
      <c r="WLN4" s="44" t="s">
        <v>15891</v>
      </c>
      <c r="WLO4" s="44" t="s">
        <v>15892</v>
      </c>
      <c r="WLP4" s="44" t="s">
        <v>15893</v>
      </c>
      <c r="WLQ4" s="44" t="s">
        <v>15894</v>
      </c>
      <c r="WLR4" s="44" t="s">
        <v>15895</v>
      </c>
      <c r="WLS4" s="44" t="s">
        <v>15896</v>
      </c>
      <c r="WLT4" s="44" t="s">
        <v>15897</v>
      </c>
      <c r="WLU4" s="44" t="s">
        <v>15898</v>
      </c>
      <c r="WLV4" s="44" t="s">
        <v>15899</v>
      </c>
      <c r="WLW4" s="44" t="s">
        <v>15900</v>
      </c>
      <c r="WLX4" s="44" t="s">
        <v>15901</v>
      </c>
      <c r="WLY4" s="44" t="s">
        <v>15902</v>
      </c>
      <c r="WLZ4" s="44" t="s">
        <v>15903</v>
      </c>
      <c r="WMA4" s="44" t="s">
        <v>15904</v>
      </c>
      <c r="WMB4" s="44" t="s">
        <v>15905</v>
      </c>
      <c r="WMC4" s="44" t="s">
        <v>15906</v>
      </c>
      <c r="WMD4" s="44" t="s">
        <v>15907</v>
      </c>
      <c r="WME4" s="44" t="s">
        <v>15908</v>
      </c>
      <c r="WMF4" s="44" t="s">
        <v>15909</v>
      </c>
      <c r="WMG4" s="44" t="s">
        <v>15910</v>
      </c>
      <c r="WMH4" s="44" t="s">
        <v>15911</v>
      </c>
      <c r="WMI4" s="44" t="s">
        <v>15912</v>
      </c>
      <c r="WMJ4" s="44" t="s">
        <v>15913</v>
      </c>
      <c r="WMK4" s="44" t="s">
        <v>15914</v>
      </c>
      <c r="WML4" s="44" t="s">
        <v>15915</v>
      </c>
      <c r="WMM4" s="44" t="s">
        <v>15916</v>
      </c>
      <c r="WMN4" s="44" t="s">
        <v>15917</v>
      </c>
      <c r="WMO4" s="44" t="s">
        <v>15918</v>
      </c>
      <c r="WMP4" s="44" t="s">
        <v>15919</v>
      </c>
      <c r="WMQ4" s="44" t="s">
        <v>15920</v>
      </c>
      <c r="WMR4" s="44" t="s">
        <v>15921</v>
      </c>
      <c r="WMS4" s="44" t="s">
        <v>15922</v>
      </c>
      <c r="WMT4" s="44" t="s">
        <v>15923</v>
      </c>
      <c r="WMU4" s="44" t="s">
        <v>15924</v>
      </c>
      <c r="WMV4" s="44" t="s">
        <v>15925</v>
      </c>
      <c r="WMW4" s="44" t="s">
        <v>15926</v>
      </c>
      <c r="WMX4" s="44" t="s">
        <v>15927</v>
      </c>
      <c r="WMY4" s="44" t="s">
        <v>15928</v>
      </c>
      <c r="WMZ4" s="44" t="s">
        <v>15929</v>
      </c>
      <c r="WNA4" s="44" t="s">
        <v>15930</v>
      </c>
      <c r="WNB4" s="44" t="s">
        <v>15931</v>
      </c>
      <c r="WNC4" s="44" t="s">
        <v>15932</v>
      </c>
      <c r="WND4" s="44" t="s">
        <v>15933</v>
      </c>
      <c r="WNE4" s="44" t="s">
        <v>15934</v>
      </c>
      <c r="WNF4" s="44" t="s">
        <v>15935</v>
      </c>
      <c r="WNG4" s="44" t="s">
        <v>15936</v>
      </c>
      <c r="WNH4" s="44" t="s">
        <v>15937</v>
      </c>
      <c r="WNI4" s="44" t="s">
        <v>15938</v>
      </c>
      <c r="WNJ4" s="44" t="s">
        <v>15939</v>
      </c>
      <c r="WNK4" s="44" t="s">
        <v>15940</v>
      </c>
      <c r="WNL4" s="44" t="s">
        <v>15941</v>
      </c>
      <c r="WNM4" s="44" t="s">
        <v>15942</v>
      </c>
      <c r="WNN4" s="44" t="s">
        <v>15943</v>
      </c>
      <c r="WNO4" s="44" t="s">
        <v>15944</v>
      </c>
      <c r="WNP4" s="44" t="s">
        <v>15945</v>
      </c>
      <c r="WNQ4" s="44" t="s">
        <v>15946</v>
      </c>
      <c r="WNR4" s="44" t="s">
        <v>15947</v>
      </c>
      <c r="WNS4" s="44" t="s">
        <v>15948</v>
      </c>
      <c r="WNT4" s="44" t="s">
        <v>15949</v>
      </c>
      <c r="WNU4" s="44" t="s">
        <v>15950</v>
      </c>
      <c r="WNV4" s="44" t="s">
        <v>15951</v>
      </c>
      <c r="WNW4" s="44" t="s">
        <v>15952</v>
      </c>
      <c r="WNX4" s="44" t="s">
        <v>15953</v>
      </c>
      <c r="WNY4" s="44" t="s">
        <v>15954</v>
      </c>
      <c r="WNZ4" s="44" t="s">
        <v>15955</v>
      </c>
      <c r="WOA4" s="44" t="s">
        <v>15956</v>
      </c>
      <c r="WOB4" s="44" t="s">
        <v>15957</v>
      </c>
      <c r="WOC4" s="44" t="s">
        <v>15958</v>
      </c>
      <c r="WOD4" s="44" t="s">
        <v>15959</v>
      </c>
      <c r="WOE4" s="44" t="s">
        <v>15960</v>
      </c>
      <c r="WOF4" s="44" t="s">
        <v>15961</v>
      </c>
      <c r="WOG4" s="44" t="s">
        <v>15962</v>
      </c>
      <c r="WOH4" s="44" t="s">
        <v>15963</v>
      </c>
      <c r="WOI4" s="44" t="s">
        <v>15964</v>
      </c>
      <c r="WOJ4" s="44" t="s">
        <v>15965</v>
      </c>
      <c r="WOK4" s="44" t="s">
        <v>15966</v>
      </c>
      <c r="WOL4" s="44" t="s">
        <v>15967</v>
      </c>
      <c r="WOM4" s="44" t="s">
        <v>15968</v>
      </c>
      <c r="WON4" s="44" t="s">
        <v>15969</v>
      </c>
      <c r="WOO4" s="44" t="s">
        <v>15970</v>
      </c>
      <c r="WOP4" s="44" t="s">
        <v>15971</v>
      </c>
      <c r="WOQ4" s="44" t="s">
        <v>15972</v>
      </c>
      <c r="WOR4" s="44" t="s">
        <v>15973</v>
      </c>
      <c r="WOS4" s="44" t="s">
        <v>15974</v>
      </c>
      <c r="WOT4" s="44" t="s">
        <v>15975</v>
      </c>
      <c r="WOU4" s="44" t="s">
        <v>15976</v>
      </c>
      <c r="WOV4" s="44" t="s">
        <v>15977</v>
      </c>
      <c r="WOW4" s="44" t="s">
        <v>15978</v>
      </c>
      <c r="WOX4" s="44" t="s">
        <v>15979</v>
      </c>
      <c r="WOY4" s="44" t="s">
        <v>15980</v>
      </c>
      <c r="WOZ4" s="44" t="s">
        <v>15981</v>
      </c>
      <c r="WPA4" s="44" t="s">
        <v>15982</v>
      </c>
      <c r="WPB4" s="44" t="s">
        <v>15983</v>
      </c>
      <c r="WPC4" s="44" t="s">
        <v>15984</v>
      </c>
      <c r="WPD4" s="44" t="s">
        <v>15985</v>
      </c>
      <c r="WPE4" s="44" t="s">
        <v>15986</v>
      </c>
      <c r="WPF4" s="44" t="s">
        <v>15987</v>
      </c>
      <c r="WPG4" s="44" t="s">
        <v>15988</v>
      </c>
      <c r="WPH4" s="44" t="s">
        <v>15989</v>
      </c>
      <c r="WPI4" s="44" t="s">
        <v>15990</v>
      </c>
      <c r="WPJ4" s="44" t="s">
        <v>15991</v>
      </c>
      <c r="WPK4" s="44" t="s">
        <v>15992</v>
      </c>
      <c r="WPL4" s="44" t="s">
        <v>15993</v>
      </c>
      <c r="WPM4" s="44" t="s">
        <v>15994</v>
      </c>
      <c r="WPN4" s="44" t="s">
        <v>15995</v>
      </c>
      <c r="WPO4" s="44" t="s">
        <v>15996</v>
      </c>
      <c r="WPP4" s="44" t="s">
        <v>15997</v>
      </c>
      <c r="WPQ4" s="44" t="s">
        <v>15998</v>
      </c>
      <c r="WPR4" s="44" t="s">
        <v>15999</v>
      </c>
      <c r="WPS4" s="44" t="s">
        <v>16000</v>
      </c>
      <c r="WPT4" s="44" t="s">
        <v>16001</v>
      </c>
      <c r="WPU4" s="44" t="s">
        <v>16002</v>
      </c>
      <c r="WPV4" s="44" t="s">
        <v>16003</v>
      </c>
      <c r="WPW4" s="44" t="s">
        <v>16004</v>
      </c>
      <c r="WPX4" s="44" t="s">
        <v>16005</v>
      </c>
      <c r="WPY4" s="44" t="s">
        <v>16006</v>
      </c>
      <c r="WPZ4" s="44" t="s">
        <v>16007</v>
      </c>
      <c r="WQA4" s="44" t="s">
        <v>16008</v>
      </c>
      <c r="WQB4" s="44" t="s">
        <v>16009</v>
      </c>
      <c r="WQC4" s="44" t="s">
        <v>16010</v>
      </c>
      <c r="WQD4" s="44" t="s">
        <v>16011</v>
      </c>
      <c r="WQE4" s="44" t="s">
        <v>16012</v>
      </c>
      <c r="WQF4" s="44" t="s">
        <v>16013</v>
      </c>
      <c r="WQG4" s="44" t="s">
        <v>16014</v>
      </c>
      <c r="WQH4" s="44" t="s">
        <v>16015</v>
      </c>
      <c r="WQI4" s="44" t="s">
        <v>16016</v>
      </c>
      <c r="WQJ4" s="44" t="s">
        <v>16017</v>
      </c>
      <c r="WQK4" s="44" t="s">
        <v>16018</v>
      </c>
      <c r="WQL4" s="44" t="s">
        <v>16019</v>
      </c>
      <c r="WQM4" s="44" t="s">
        <v>16020</v>
      </c>
      <c r="WQN4" s="44" t="s">
        <v>16021</v>
      </c>
      <c r="WQO4" s="44" t="s">
        <v>16022</v>
      </c>
      <c r="WQP4" s="44" t="s">
        <v>16023</v>
      </c>
      <c r="WQQ4" s="44" t="s">
        <v>16024</v>
      </c>
      <c r="WQR4" s="44" t="s">
        <v>16025</v>
      </c>
      <c r="WQS4" s="44" t="s">
        <v>16026</v>
      </c>
      <c r="WQT4" s="44" t="s">
        <v>16027</v>
      </c>
      <c r="WQU4" s="44" t="s">
        <v>16028</v>
      </c>
      <c r="WQV4" s="44" t="s">
        <v>16029</v>
      </c>
      <c r="WQW4" s="44" t="s">
        <v>16030</v>
      </c>
      <c r="WQX4" s="44" t="s">
        <v>16031</v>
      </c>
      <c r="WQY4" s="44" t="s">
        <v>16032</v>
      </c>
      <c r="WQZ4" s="44" t="s">
        <v>16033</v>
      </c>
      <c r="WRA4" s="44" t="s">
        <v>16034</v>
      </c>
      <c r="WRB4" s="44" t="s">
        <v>16035</v>
      </c>
      <c r="WRC4" s="44" t="s">
        <v>16036</v>
      </c>
      <c r="WRD4" s="44" t="s">
        <v>16037</v>
      </c>
      <c r="WRE4" s="44" t="s">
        <v>16038</v>
      </c>
      <c r="WRF4" s="44" t="s">
        <v>16039</v>
      </c>
      <c r="WRG4" s="44" t="s">
        <v>16040</v>
      </c>
      <c r="WRH4" s="44" t="s">
        <v>16041</v>
      </c>
      <c r="WRI4" s="44" t="s">
        <v>16042</v>
      </c>
      <c r="WRJ4" s="44" t="s">
        <v>16043</v>
      </c>
      <c r="WRK4" s="44" t="s">
        <v>16044</v>
      </c>
      <c r="WRL4" s="44" t="s">
        <v>16045</v>
      </c>
      <c r="WRM4" s="44" t="s">
        <v>16046</v>
      </c>
      <c r="WRN4" s="44" t="s">
        <v>16047</v>
      </c>
      <c r="WRO4" s="44" t="s">
        <v>16048</v>
      </c>
      <c r="WRP4" s="44" t="s">
        <v>16049</v>
      </c>
      <c r="WRQ4" s="44" t="s">
        <v>16050</v>
      </c>
      <c r="WRR4" s="44" t="s">
        <v>16051</v>
      </c>
      <c r="WRS4" s="44" t="s">
        <v>16052</v>
      </c>
      <c r="WRT4" s="44" t="s">
        <v>16053</v>
      </c>
      <c r="WRU4" s="44" t="s">
        <v>16054</v>
      </c>
      <c r="WRV4" s="44" t="s">
        <v>16055</v>
      </c>
      <c r="WRW4" s="44" t="s">
        <v>16056</v>
      </c>
      <c r="WRX4" s="44" t="s">
        <v>16057</v>
      </c>
      <c r="WRY4" s="44" t="s">
        <v>16058</v>
      </c>
      <c r="WRZ4" s="44" t="s">
        <v>16059</v>
      </c>
      <c r="WSA4" s="44" t="s">
        <v>16060</v>
      </c>
      <c r="WSB4" s="44" t="s">
        <v>16061</v>
      </c>
      <c r="WSC4" s="44" t="s">
        <v>16062</v>
      </c>
      <c r="WSD4" s="44" t="s">
        <v>16063</v>
      </c>
      <c r="WSE4" s="44" t="s">
        <v>16064</v>
      </c>
      <c r="WSF4" s="44" t="s">
        <v>16065</v>
      </c>
      <c r="WSG4" s="44" t="s">
        <v>16066</v>
      </c>
      <c r="WSH4" s="44" t="s">
        <v>16067</v>
      </c>
      <c r="WSI4" s="44" t="s">
        <v>16068</v>
      </c>
      <c r="WSJ4" s="44" t="s">
        <v>16069</v>
      </c>
      <c r="WSK4" s="44" t="s">
        <v>16070</v>
      </c>
      <c r="WSL4" s="44" t="s">
        <v>16071</v>
      </c>
      <c r="WSM4" s="44" t="s">
        <v>16072</v>
      </c>
      <c r="WSN4" s="44" t="s">
        <v>16073</v>
      </c>
      <c r="WSO4" s="44" t="s">
        <v>16074</v>
      </c>
      <c r="WSP4" s="44" t="s">
        <v>16075</v>
      </c>
      <c r="WSQ4" s="44" t="s">
        <v>16076</v>
      </c>
      <c r="WSR4" s="44" t="s">
        <v>16077</v>
      </c>
      <c r="WSS4" s="44" t="s">
        <v>16078</v>
      </c>
      <c r="WST4" s="44" t="s">
        <v>16079</v>
      </c>
      <c r="WSU4" s="44" t="s">
        <v>16080</v>
      </c>
      <c r="WSV4" s="44" t="s">
        <v>16081</v>
      </c>
      <c r="WSW4" s="44" t="s">
        <v>16082</v>
      </c>
      <c r="WSX4" s="44" t="s">
        <v>16083</v>
      </c>
      <c r="WSY4" s="44" t="s">
        <v>16084</v>
      </c>
      <c r="WSZ4" s="44" t="s">
        <v>16085</v>
      </c>
      <c r="WTA4" s="44" t="s">
        <v>16086</v>
      </c>
      <c r="WTB4" s="44" t="s">
        <v>16087</v>
      </c>
      <c r="WTC4" s="44" t="s">
        <v>16088</v>
      </c>
      <c r="WTD4" s="44" t="s">
        <v>16089</v>
      </c>
      <c r="WTE4" s="44" t="s">
        <v>16090</v>
      </c>
      <c r="WTF4" s="44" t="s">
        <v>16091</v>
      </c>
      <c r="WTG4" s="44" t="s">
        <v>16092</v>
      </c>
      <c r="WTH4" s="44" t="s">
        <v>16093</v>
      </c>
      <c r="WTI4" s="44" t="s">
        <v>16094</v>
      </c>
      <c r="WTJ4" s="44" t="s">
        <v>16095</v>
      </c>
      <c r="WTK4" s="44" t="s">
        <v>16096</v>
      </c>
      <c r="WTL4" s="44" t="s">
        <v>16097</v>
      </c>
      <c r="WTM4" s="44" t="s">
        <v>16098</v>
      </c>
      <c r="WTN4" s="44" t="s">
        <v>16099</v>
      </c>
      <c r="WTO4" s="44" t="s">
        <v>16100</v>
      </c>
      <c r="WTP4" s="44" t="s">
        <v>16101</v>
      </c>
      <c r="WTQ4" s="44" t="s">
        <v>16102</v>
      </c>
      <c r="WTR4" s="44" t="s">
        <v>16103</v>
      </c>
      <c r="WTS4" s="44" t="s">
        <v>16104</v>
      </c>
      <c r="WTT4" s="44" t="s">
        <v>16105</v>
      </c>
      <c r="WTU4" s="44" t="s">
        <v>16106</v>
      </c>
      <c r="WTV4" s="44" t="s">
        <v>16107</v>
      </c>
      <c r="WTW4" s="44" t="s">
        <v>16108</v>
      </c>
      <c r="WTX4" s="44" t="s">
        <v>16109</v>
      </c>
      <c r="WTY4" s="44" t="s">
        <v>16110</v>
      </c>
      <c r="WTZ4" s="44" t="s">
        <v>16111</v>
      </c>
      <c r="WUA4" s="44" t="s">
        <v>16112</v>
      </c>
      <c r="WUB4" s="44" t="s">
        <v>16113</v>
      </c>
      <c r="WUC4" s="44" t="s">
        <v>16114</v>
      </c>
      <c r="WUD4" s="44" t="s">
        <v>16115</v>
      </c>
      <c r="WUE4" s="44" t="s">
        <v>16116</v>
      </c>
      <c r="WUF4" s="44" t="s">
        <v>16117</v>
      </c>
      <c r="WUG4" s="44" t="s">
        <v>16118</v>
      </c>
      <c r="WUH4" s="44" t="s">
        <v>16119</v>
      </c>
      <c r="WUI4" s="44" t="s">
        <v>16120</v>
      </c>
      <c r="WUJ4" s="44" t="s">
        <v>16121</v>
      </c>
      <c r="WUK4" s="44" t="s">
        <v>16122</v>
      </c>
      <c r="WUL4" s="44" t="s">
        <v>16123</v>
      </c>
      <c r="WUM4" s="44" t="s">
        <v>16124</v>
      </c>
      <c r="WUN4" s="44" t="s">
        <v>16125</v>
      </c>
      <c r="WUO4" s="44" t="s">
        <v>16126</v>
      </c>
      <c r="WUP4" s="44" t="s">
        <v>16127</v>
      </c>
      <c r="WUQ4" s="44" t="s">
        <v>16128</v>
      </c>
      <c r="WUR4" s="44" t="s">
        <v>16129</v>
      </c>
      <c r="WUS4" s="44" t="s">
        <v>16130</v>
      </c>
      <c r="WUT4" s="44" t="s">
        <v>16131</v>
      </c>
      <c r="WUU4" s="44" t="s">
        <v>16132</v>
      </c>
      <c r="WUV4" s="44" t="s">
        <v>16133</v>
      </c>
      <c r="WUW4" s="44" t="s">
        <v>16134</v>
      </c>
      <c r="WUX4" s="44" t="s">
        <v>16135</v>
      </c>
      <c r="WUY4" s="44" t="s">
        <v>16136</v>
      </c>
      <c r="WUZ4" s="44" t="s">
        <v>16137</v>
      </c>
      <c r="WVA4" s="44" t="s">
        <v>16138</v>
      </c>
      <c r="WVB4" s="44" t="s">
        <v>16139</v>
      </c>
      <c r="WVC4" s="44" t="s">
        <v>16140</v>
      </c>
      <c r="WVD4" s="44" t="s">
        <v>16141</v>
      </c>
      <c r="WVE4" s="44" t="s">
        <v>16142</v>
      </c>
      <c r="WVF4" s="44" t="s">
        <v>16143</v>
      </c>
      <c r="WVG4" s="44" t="s">
        <v>16144</v>
      </c>
      <c r="WVH4" s="44" t="s">
        <v>16145</v>
      </c>
      <c r="WVI4" s="44" t="s">
        <v>16146</v>
      </c>
      <c r="WVJ4" s="44" t="s">
        <v>16147</v>
      </c>
      <c r="WVK4" s="44" t="s">
        <v>16148</v>
      </c>
      <c r="WVL4" s="44" t="s">
        <v>16149</v>
      </c>
      <c r="WVM4" s="44" t="s">
        <v>16150</v>
      </c>
      <c r="WVN4" s="44" t="s">
        <v>16151</v>
      </c>
      <c r="WVO4" s="44" t="s">
        <v>16152</v>
      </c>
      <c r="WVP4" s="44" t="s">
        <v>16153</v>
      </c>
      <c r="WVQ4" s="44" t="s">
        <v>16154</v>
      </c>
      <c r="WVR4" s="44" t="s">
        <v>16155</v>
      </c>
      <c r="WVS4" s="44" t="s">
        <v>16156</v>
      </c>
      <c r="WVT4" s="44" t="s">
        <v>16157</v>
      </c>
      <c r="WVU4" s="44" t="s">
        <v>16158</v>
      </c>
      <c r="WVV4" s="44" t="s">
        <v>16159</v>
      </c>
      <c r="WVW4" s="44" t="s">
        <v>16160</v>
      </c>
      <c r="WVX4" s="44" t="s">
        <v>16161</v>
      </c>
      <c r="WVY4" s="44" t="s">
        <v>16162</v>
      </c>
      <c r="WVZ4" s="44" t="s">
        <v>16163</v>
      </c>
      <c r="WWA4" s="44" t="s">
        <v>16164</v>
      </c>
      <c r="WWB4" s="44" t="s">
        <v>16165</v>
      </c>
      <c r="WWC4" s="44" t="s">
        <v>16166</v>
      </c>
      <c r="WWD4" s="44" t="s">
        <v>16167</v>
      </c>
      <c r="WWE4" s="44" t="s">
        <v>16168</v>
      </c>
      <c r="WWF4" s="44" t="s">
        <v>16169</v>
      </c>
      <c r="WWG4" s="44" t="s">
        <v>16170</v>
      </c>
      <c r="WWH4" s="44" t="s">
        <v>16171</v>
      </c>
      <c r="WWI4" s="44" t="s">
        <v>16172</v>
      </c>
      <c r="WWJ4" s="44" t="s">
        <v>16173</v>
      </c>
      <c r="WWK4" s="44" t="s">
        <v>16174</v>
      </c>
      <c r="WWL4" s="44" t="s">
        <v>16175</v>
      </c>
      <c r="WWM4" s="44" t="s">
        <v>16176</v>
      </c>
      <c r="WWN4" s="44" t="s">
        <v>16177</v>
      </c>
      <c r="WWO4" s="44" t="s">
        <v>16178</v>
      </c>
      <c r="WWP4" s="44" t="s">
        <v>16179</v>
      </c>
      <c r="WWQ4" s="44" t="s">
        <v>16180</v>
      </c>
      <c r="WWR4" s="44" t="s">
        <v>16181</v>
      </c>
      <c r="WWS4" s="44" t="s">
        <v>16182</v>
      </c>
      <c r="WWT4" s="44" t="s">
        <v>16183</v>
      </c>
      <c r="WWU4" s="44" t="s">
        <v>16184</v>
      </c>
      <c r="WWV4" s="44" t="s">
        <v>16185</v>
      </c>
      <c r="WWW4" s="44" t="s">
        <v>16186</v>
      </c>
      <c r="WWX4" s="44" t="s">
        <v>16187</v>
      </c>
      <c r="WWY4" s="44" t="s">
        <v>16188</v>
      </c>
      <c r="WWZ4" s="44" t="s">
        <v>16189</v>
      </c>
      <c r="WXA4" s="44" t="s">
        <v>16190</v>
      </c>
      <c r="WXB4" s="44" t="s">
        <v>16191</v>
      </c>
      <c r="WXC4" s="44" t="s">
        <v>16192</v>
      </c>
      <c r="WXD4" s="44" t="s">
        <v>16193</v>
      </c>
      <c r="WXE4" s="44" t="s">
        <v>16194</v>
      </c>
      <c r="WXF4" s="44" t="s">
        <v>16195</v>
      </c>
      <c r="WXG4" s="44" t="s">
        <v>16196</v>
      </c>
      <c r="WXH4" s="44" t="s">
        <v>16197</v>
      </c>
      <c r="WXI4" s="44" t="s">
        <v>16198</v>
      </c>
      <c r="WXJ4" s="44" t="s">
        <v>16199</v>
      </c>
      <c r="WXK4" s="44" t="s">
        <v>16200</v>
      </c>
      <c r="WXL4" s="44" t="s">
        <v>16201</v>
      </c>
      <c r="WXM4" s="44" t="s">
        <v>16202</v>
      </c>
      <c r="WXN4" s="44" t="s">
        <v>16203</v>
      </c>
      <c r="WXO4" s="44" t="s">
        <v>16204</v>
      </c>
      <c r="WXP4" s="44" t="s">
        <v>16205</v>
      </c>
      <c r="WXQ4" s="44" t="s">
        <v>16206</v>
      </c>
      <c r="WXR4" s="44" t="s">
        <v>16207</v>
      </c>
      <c r="WXS4" s="44" t="s">
        <v>16208</v>
      </c>
      <c r="WXT4" s="44" t="s">
        <v>16209</v>
      </c>
      <c r="WXU4" s="44" t="s">
        <v>16210</v>
      </c>
      <c r="WXV4" s="44" t="s">
        <v>16211</v>
      </c>
      <c r="WXW4" s="44" t="s">
        <v>16212</v>
      </c>
      <c r="WXX4" s="44" t="s">
        <v>16213</v>
      </c>
      <c r="WXY4" s="44" t="s">
        <v>16214</v>
      </c>
      <c r="WXZ4" s="44" t="s">
        <v>16215</v>
      </c>
      <c r="WYA4" s="44" t="s">
        <v>16216</v>
      </c>
      <c r="WYB4" s="44" t="s">
        <v>16217</v>
      </c>
      <c r="WYC4" s="44" t="s">
        <v>16218</v>
      </c>
      <c r="WYD4" s="44" t="s">
        <v>16219</v>
      </c>
      <c r="WYE4" s="44" t="s">
        <v>16220</v>
      </c>
      <c r="WYF4" s="44" t="s">
        <v>16221</v>
      </c>
      <c r="WYG4" s="44" t="s">
        <v>16222</v>
      </c>
      <c r="WYH4" s="44" t="s">
        <v>16223</v>
      </c>
      <c r="WYI4" s="44" t="s">
        <v>16224</v>
      </c>
      <c r="WYJ4" s="44" t="s">
        <v>16225</v>
      </c>
      <c r="WYK4" s="44" t="s">
        <v>16226</v>
      </c>
      <c r="WYL4" s="44" t="s">
        <v>16227</v>
      </c>
      <c r="WYM4" s="44" t="s">
        <v>16228</v>
      </c>
      <c r="WYN4" s="44" t="s">
        <v>16229</v>
      </c>
      <c r="WYO4" s="44" t="s">
        <v>16230</v>
      </c>
      <c r="WYP4" s="44" t="s">
        <v>16231</v>
      </c>
      <c r="WYQ4" s="44" t="s">
        <v>16232</v>
      </c>
      <c r="WYR4" s="44" t="s">
        <v>16233</v>
      </c>
      <c r="WYS4" s="44" t="s">
        <v>16234</v>
      </c>
      <c r="WYT4" s="44" t="s">
        <v>16235</v>
      </c>
      <c r="WYU4" s="44" t="s">
        <v>16236</v>
      </c>
      <c r="WYV4" s="44" t="s">
        <v>16237</v>
      </c>
      <c r="WYW4" s="44" t="s">
        <v>16238</v>
      </c>
      <c r="WYX4" s="44" t="s">
        <v>16239</v>
      </c>
      <c r="WYY4" s="44" t="s">
        <v>16240</v>
      </c>
      <c r="WYZ4" s="44" t="s">
        <v>16241</v>
      </c>
      <c r="WZA4" s="44" t="s">
        <v>16242</v>
      </c>
      <c r="WZB4" s="44" t="s">
        <v>16243</v>
      </c>
      <c r="WZC4" s="44" t="s">
        <v>16244</v>
      </c>
      <c r="WZD4" s="44" t="s">
        <v>16245</v>
      </c>
      <c r="WZE4" s="44" t="s">
        <v>16246</v>
      </c>
      <c r="WZF4" s="44" t="s">
        <v>16247</v>
      </c>
      <c r="WZG4" s="44" t="s">
        <v>16248</v>
      </c>
      <c r="WZH4" s="44" t="s">
        <v>16249</v>
      </c>
      <c r="WZI4" s="44" t="s">
        <v>16250</v>
      </c>
      <c r="WZJ4" s="44" t="s">
        <v>16251</v>
      </c>
      <c r="WZK4" s="44" t="s">
        <v>16252</v>
      </c>
      <c r="WZL4" s="44" t="s">
        <v>16253</v>
      </c>
      <c r="WZM4" s="44" t="s">
        <v>16254</v>
      </c>
      <c r="WZN4" s="44" t="s">
        <v>16255</v>
      </c>
      <c r="WZO4" s="44" t="s">
        <v>16256</v>
      </c>
      <c r="WZP4" s="44" t="s">
        <v>16257</v>
      </c>
      <c r="WZQ4" s="44" t="s">
        <v>16258</v>
      </c>
      <c r="WZR4" s="44" t="s">
        <v>16259</v>
      </c>
      <c r="WZS4" s="44" t="s">
        <v>16260</v>
      </c>
      <c r="WZT4" s="44" t="s">
        <v>16261</v>
      </c>
      <c r="WZU4" s="44" t="s">
        <v>16262</v>
      </c>
      <c r="WZV4" s="44" t="s">
        <v>16263</v>
      </c>
      <c r="WZW4" s="44" t="s">
        <v>16264</v>
      </c>
      <c r="WZX4" s="44" t="s">
        <v>16265</v>
      </c>
      <c r="WZY4" s="44" t="s">
        <v>16266</v>
      </c>
      <c r="WZZ4" s="44" t="s">
        <v>16267</v>
      </c>
      <c r="XAA4" s="44" t="s">
        <v>16268</v>
      </c>
      <c r="XAB4" s="44" t="s">
        <v>16269</v>
      </c>
      <c r="XAC4" s="44" t="s">
        <v>16270</v>
      </c>
      <c r="XAD4" s="44" t="s">
        <v>16271</v>
      </c>
      <c r="XAE4" s="44" t="s">
        <v>16272</v>
      </c>
      <c r="XAF4" s="44" t="s">
        <v>16273</v>
      </c>
      <c r="XAG4" s="44" t="s">
        <v>16274</v>
      </c>
      <c r="XAH4" s="44" t="s">
        <v>16275</v>
      </c>
      <c r="XAI4" s="44" t="s">
        <v>16276</v>
      </c>
      <c r="XAJ4" s="44" t="s">
        <v>16277</v>
      </c>
      <c r="XAK4" s="44" t="s">
        <v>16278</v>
      </c>
      <c r="XAL4" s="44" t="s">
        <v>16279</v>
      </c>
      <c r="XAM4" s="44" t="s">
        <v>16280</v>
      </c>
      <c r="XAN4" s="44" t="s">
        <v>16281</v>
      </c>
      <c r="XAO4" s="44" t="s">
        <v>16282</v>
      </c>
      <c r="XAP4" s="44" t="s">
        <v>16283</v>
      </c>
      <c r="XAQ4" s="44" t="s">
        <v>16284</v>
      </c>
      <c r="XAR4" s="44" t="s">
        <v>16285</v>
      </c>
      <c r="XAS4" s="44" t="s">
        <v>16286</v>
      </c>
      <c r="XAT4" s="44" t="s">
        <v>16287</v>
      </c>
      <c r="XAU4" s="44" t="s">
        <v>16288</v>
      </c>
      <c r="XAV4" s="44" t="s">
        <v>16289</v>
      </c>
      <c r="XAW4" s="44" t="s">
        <v>16290</v>
      </c>
      <c r="XAX4" s="44" t="s">
        <v>16291</v>
      </c>
      <c r="XAY4" s="44" t="s">
        <v>16292</v>
      </c>
      <c r="XAZ4" s="44" t="s">
        <v>16293</v>
      </c>
      <c r="XBA4" s="44" t="s">
        <v>16294</v>
      </c>
      <c r="XBB4" s="44" t="s">
        <v>16295</v>
      </c>
      <c r="XBC4" s="44" t="s">
        <v>16296</v>
      </c>
      <c r="XBD4" s="44" t="s">
        <v>16297</v>
      </c>
      <c r="XBE4" s="44" t="s">
        <v>16298</v>
      </c>
      <c r="XBF4" s="44" t="s">
        <v>16299</v>
      </c>
      <c r="XBG4" s="44" t="s">
        <v>16300</v>
      </c>
      <c r="XBH4" s="44" t="s">
        <v>16301</v>
      </c>
      <c r="XBI4" s="44" t="s">
        <v>16302</v>
      </c>
      <c r="XBJ4" s="44" t="s">
        <v>16303</v>
      </c>
      <c r="XBK4" s="44" t="s">
        <v>16304</v>
      </c>
      <c r="XBL4" s="44" t="s">
        <v>16305</v>
      </c>
      <c r="XBM4" s="44" t="s">
        <v>16306</v>
      </c>
      <c r="XBN4" s="44" t="s">
        <v>16307</v>
      </c>
      <c r="XBO4" s="44" t="s">
        <v>16308</v>
      </c>
      <c r="XBP4" s="44" t="s">
        <v>16309</v>
      </c>
      <c r="XBQ4" s="44" t="s">
        <v>16310</v>
      </c>
      <c r="XBR4" s="44" t="s">
        <v>16311</v>
      </c>
      <c r="XBS4" s="44" t="s">
        <v>16312</v>
      </c>
      <c r="XBT4" s="44" t="s">
        <v>16313</v>
      </c>
      <c r="XBU4" s="44" t="s">
        <v>16314</v>
      </c>
      <c r="XBV4" s="44" t="s">
        <v>16315</v>
      </c>
      <c r="XBW4" s="44" t="s">
        <v>16316</v>
      </c>
      <c r="XBX4" s="44" t="s">
        <v>16317</v>
      </c>
      <c r="XBY4" s="44" t="s">
        <v>16318</v>
      </c>
      <c r="XBZ4" s="44" t="s">
        <v>16319</v>
      </c>
      <c r="XCA4" s="44" t="s">
        <v>16320</v>
      </c>
      <c r="XCB4" s="44" t="s">
        <v>16321</v>
      </c>
      <c r="XCC4" s="44" t="s">
        <v>16322</v>
      </c>
      <c r="XCD4" s="44" t="s">
        <v>16323</v>
      </c>
      <c r="XCE4" s="44" t="s">
        <v>16324</v>
      </c>
      <c r="XCF4" s="44" t="s">
        <v>16325</v>
      </c>
      <c r="XCG4" s="44" t="s">
        <v>16326</v>
      </c>
      <c r="XCH4" s="44" t="s">
        <v>16327</v>
      </c>
      <c r="XCI4" s="44" t="s">
        <v>16328</v>
      </c>
      <c r="XCJ4" s="44" t="s">
        <v>16329</v>
      </c>
      <c r="XCK4" s="44" t="s">
        <v>16330</v>
      </c>
      <c r="XCL4" s="44" t="s">
        <v>16331</v>
      </c>
      <c r="XCM4" s="44" t="s">
        <v>16332</v>
      </c>
      <c r="XCN4" s="44" t="s">
        <v>16333</v>
      </c>
      <c r="XCO4" s="44" t="s">
        <v>16334</v>
      </c>
      <c r="XCP4" s="44" t="s">
        <v>16335</v>
      </c>
      <c r="XCQ4" s="44" t="s">
        <v>16336</v>
      </c>
      <c r="XCR4" s="44" t="s">
        <v>16337</v>
      </c>
      <c r="XCS4" s="44" t="s">
        <v>16338</v>
      </c>
      <c r="XCT4" s="44" t="s">
        <v>16339</v>
      </c>
      <c r="XCU4" s="44" t="s">
        <v>16340</v>
      </c>
      <c r="XCV4" s="44" t="s">
        <v>16341</v>
      </c>
      <c r="XCW4" s="44" t="s">
        <v>16342</v>
      </c>
      <c r="XCX4" s="44" t="s">
        <v>16343</v>
      </c>
      <c r="XCY4" s="44" t="s">
        <v>16344</v>
      </c>
      <c r="XCZ4" s="44" t="s">
        <v>16345</v>
      </c>
      <c r="XDA4" s="44" t="s">
        <v>16346</v>
      </c>
      <c r="XDB4" s="44" t="s">
        <v>16347</v>
      </c>
      <c r="XDC4" s="44" t="s">
        <v>16348</v>
      </c>
      <c r="XDD4" s="44" t="s">
        <v>16349</v>
      </c>
      <c r="XDE4" s="44" t="s">
        <v>16350</v>
      </c>
      <c r="XDF4" s="44" t="s">
        <v>16351</v>
      </c>
      <c r="XDG4" s="44" t="s">
        <v>16352</v>
      </c>
      <c r="XDH4" s="44" t="s">
        <v>16353</v>
      </c>
      <c r="XDI4" s="44" t="s">
        <v>16354</v>
      </c>
      <c r="XDJ4" s="44" t="s">
        <v>16355</v>
      </c>
      <c r="XDK4" s="44" t="s">
        <v>16356</v>
      </c>
      <c r="XDL4" s="44" t="s">
        <v>16357</v>
      </c>
      <c r="XDM4" s="44" t="s">
        <v>16358</v>
      </c>
      <c r="XDN4" s="44" t="s">
        <v>16359</v>
      </c>
      <c r="XDO4" s="44" t="s">
        <v>16360</v>
      </c>
      <c r="XDP4" s="44" t="s">
        <v>16361</v>
      </c>
      <c r="XDQ4" s="44" t="s">
        <v>16362</v>
      </c>
      <c r="XDR4" s="44" t="s">
        <v>16363</v>
      </c>
      <c r="XDS4" s="44" t="s">
        <v>16364</v>
      </c>
      <c r="XDT4" s="44" t="s">
        <v>16365</v>
      </c>
      <c r="XDU4" s="44" t="s">
        <v>16366</v>
      </c>
      <c r="XDV4" s="44" t="s">
        <v>16367</v>
      </c>
      <c r="XDW4" s="44" t="s">
        <v>16368</v>
      </c>
      <c r="XDX4" s="44" t="s">
        <v>16369</v>
      </c>
      <c r="XDY4" s="44" t="s">
        <v>16370</v>
      </c>
      <c r="XDZ4" s="44" t="s">
        <v>16371</v>
      </c>
      <c r="XEA4" s="44" t="s">
        <v>16372</v>
      </c>
      <c r="XEB4" s="44" t="s">
        <v>16373</v>
      </c>
      <c r="XEC4" s="44" t="s">
        <v>16374</v>
      </c>
      <c r="XED4" s="44" t="s">
        <v>16375</v>
      </c>
      <c r="XEE4" s="44" t="s">
        <v>16376</v>
      </c>
      <c r="XEF4" s="44" t="s">
        <v>16377</v>
      </c>
      <c r="XEG4" s="44" t="s">
        <v>16378</v>
      </c>
      <c r="XEH4" s="44" t="s">
        <v>16379</v>
      </c>
      <c r="XEI4" s="44" t="s">
        <v>16380</v>
      </c>
      <c r="XEJ4" s="44" t="s">
        <v>16381</v>
      </c>
      <c r="XEK4" s="44" t="s">
        <v>16382</v>
      </c>
      <c r="XEL4" s="44" t="s">
        <v>16383</v>
      </c>
      <c r="XEM4" s="44" t="s">
        <v>16384</v>
      </c>
      <c r="XEN4" s="44" t="s">
        <v>16385</v>
      </c>
      <c r="XEO4" s="44" t="s">
        <v>16386</v>
      </c>
      <c r="XEP4" s="44" t="s">
        <v>16387</v>
      </c>
      <c r="XEQ4" s="44" t="s">
        <v>16388</v>
      </c>
      <c r="XER4" s="44" t="s">
        <v>16389</v>
      </c>
      <c r="XES4" s="44" t="s">
        <v>16390</v>
      </c>
      <c r="XET4" s="44" t="s">
        <v>16391</v>
      </c>
      <c r="XEU4" s="44" t="s">
        <v>16392</v>
      </c>
      <c r="XEV4" s="44" t="s">
        <v>16393</v>
      </c>
      <c r="XEW4" s="44" t="s">
        <v>16394</v>
      </c>
      <c r="XEX4" s="44" t="s">
        <v>16395</v>
      </c>
      <c r="XEY4" s="44" t="s">
        <v>16396</v>
      </c>
      <c r="XEZ4" s="44" t="s">
        <v>16397</v>
      </c>
      <c r="XFA4" s="44" t="s">
        <v>16398</v>
      </c>
      <c r="XFB4" s="44" t="s">
        <v>16399</v>
      </c>
      <c r="XFC4" s="47" t="s">
        <v>16400</v>
      </c>
    </row>
    <row r="5" spans="1:16383" s="49" customFormat="1" ht="24.95" customHeight="1" x14ac:dyDescent="0.25">
      <c r="A5" s="48" t="s">
        <v>16401</v>
      </c>
      <c r="B5" s="48"/>
      <c r="C5" s="48">
        <f>'Project Details'!C9</f>
        <v>43101</v>
      </c>
      <c r="D5" s="48">
        <f>IF((C5+0.5)&lt;='Project Details'!$C$10,(C5+0.5), " ")</f>
        <v>43101.5</v>
      </c>
      <c r="E5" s="48">
        <f>IF((D5+0.5)&lt;='Project Details'!$C$10,(D5+0.5), " ")</f>
        <v>43102</v>
      </c>
      <c r="F5" s="48">
        <f>IF((E5+0.5)&lt;='Project Details'!$C$10,(E5+0.5), " ")</f>
        <v>43102.5</v>
      </c>
      <c r="G5" s="48">
        <f>IF((F5+0.5)&lt;='Project Details'!$C$10,(F5+0.5), " ")</f>
        <v>43103</v>
      </c>
      <c r="H5" s="48">
        <f>IF((G5+0.5)&lt;='Project Details'!$C$10,(G5+0.5), " ")</f>
        <v>43103.5</v>
      </c>
      <c r="I5" s="48">
        <f>IF((H5+0.5)&lt;='Project Details'!$C$10,(H5+0.5), " ")</f>
        <v>43104</v>
      </c>
      <c r="J5" s="48">
        <f>IF((I5+0.5)&lt;='Project Details'!$C$10,(I5+0.5), " ")</f>
        <v>43104.5</v>
      </c>
      <c r="K5" s="48">
        <f>IF((J5+0.5)&lt;='Project Details'!$C$10,(J5+0.5), " ")</f>
        <v>43105</v>
      </c>
      <c r="L5" s="48">
        <f>IF((K5+0.5)&lt;='Project Details'!$C$10,(K5+0.5), " ")</f>
        <v>43105.5</v>
      </c>
      <c r="M5" s="48">
        <f>IF((L5+0.5)&lt;='Project Details'!$C$10,(L5+0.5), " ")</f>
        <v>43106</v>
      </c>
      <c r="N5" s="48">
        <f>IF((M5+0.5)&lt;='Project Details'!$C$10,(M5+0.5), " ")</f>
        <v>43106.5</v>
      </c>
      <c r="O5" s="48">
        <f>IF((N5+0.5)&lt;='Project Details'!$C$10,(N5+0.5), " ")</f>
        <v>43107</v>
      </c>
      <c r="P5" s="48">
        <f>IF((O5+0.5)&lt;='Project Details'!$C$10,(O5+0.5), " ")</f>
        <v>43107.5</v>
      </c>
      <c r="Q5" s="48">
        <f>IF((P5+0.5)&lt;='Project Details'!$C$10,(P5+0.5), " ")</f>
        <v>43108</v>
      </c>
      <c r="R5" s="48">
        <f>IF((Q5+0.5)&lt;='Project Details'!$C$10,(Q5+0.5), " ")</f>
        <v>43108.5</v>
      </c>
      <c r="S5" s="48">
        <f>IF((R5+0.5)&lt;='Project Details'!$C$10,(R5+0.5), " ")</f>
        <v>43109</v>
      </c>
      <c r="T5" s="48">
        <f>IF((S5+0.5)&lt;='Project Details'!$C$10,(S5+0.5), " ")</f>
        <v>43109.5</v>
      </c>
      <c r="U5" s="48">
        <f>IF((T5+0.5)&lt;='Project Details'!$C$10,(T5+0.5), " ")</f>
        <v>43110</v>
      </c>
      <c r="V5" s="48">
        <f>IF((U5+0.5)&lt;='Project Details'!$C$10,(U5+0.5), " ")</f>
        <v>43110.5</v>
      </c>
      <c r="W5" s="48">
        <f>IF((V5+0.5)&lt;='Project Details'!$C$10,(V5+0.5), " ")</f>
        <v>43111</v>
      </c>
      <c r="X5" s="48">
        <f>IF((W5+0.5)&lt;='Project Details'!$C$10,(W5+0.5), " ")</f>
        <v>43111.5</v>
      </c>
      <c r="Y5" s="48">
        <f>IF((X5+0.5)&lt;='Project Details'!$C$10,(X5+0.5), " ")</f>
        <v>43112</v>
      </c>
      <c r="Z5" s="48">
        <f>IF((Y5+0.5)&lt;='Project Details'!$C$10,(Y5+0.5), " ")</f>
        <v>43112.5</v>
      </c>
      <c r="AA5" s="48">
        <f>IF((Z5+0.5)&lt;='Project Details'!$C$10,(Z5+0.5), " ")</f>
        <v>43113</v>
      </c>
      <c r="AB5" s="48">
        <f>IF((AA5+0.5)&lt;='Project Details'!$C$10,(AA5+0.5), " ")</f>
        <v>43113.5</v>
      </c>
      <c r="AC5" s="48">
        <f>IF((AB5+0.5)&lt;='Project Details'!$C$10,(AB5+0.5), " ")</f>
        <v>43114</v>
      </c>
      <c r="AD5" s="48">
        <f>IF((AC5+0.5)&lt;='Project Details'!$C$10,(AC5+0.5), " ")</f>
        <v>43114.5</v>
      </c>
      <c r="AE5" s="48">
        <f>IF((AD5+0.5)&lt;='Project Details'!$C$10,(AD5+0.5), " ")</f>
        <v>43115</v>
      </c>
      <c r="AF5" s="48">
        <f>IF((AE5+0.5)&lt;='Project Details'!$C$10,(AE5+0.5), " ")</f>
        <v>43115.5</v>
      </c>
      <c r="AG5" s="48">
        <f>IF((AF5+0.5)&lt;='Project Details'!$C$10,(AF5+0.5), " ")</f>
        <v>43116</v>
      </c>
      <c r="AH5" s="48">
        <f>IF((AG5+0.5)&lt;='Project Details'!$C$10,(AG5+0.5), " ")</f>
        <v>43116.5</v>
      </c>
      <c r="AI5" s="48">
        <f>IF((AH5+0.5)&lt;='Project Details'!$C$10,(AH5+0.5), " ")</f>
        <v>43117</v>
      </c>
      <c r="AJ5" s="48">
        <f>IF((AI5+0.5)&lt;='Project Details'!$C$10,(AI5+0.5), " ")</f>
        <v>43117.5</v>
      </c>
      <c r="AK5" s="48">
        <f>IF((AJ5+0.5)&lt;='Project Details'!$C$10,(AJ5+0.5), " ")</f>
        <v>43118</v>
      </c>
      <c r="AL5" s="48">
        <f>IF((AK5+0.5)&lt;='Project Details'!$C$10,(AK5+0.5), " ")</f>
        <v>43118.5</v>
      </c>
      <c r="AM5" s="48">
        <f>IF((AL5+0.5)&lt;='Project Details'!$C$10,(AL5+0.5), " ")</f>
        <v>43119</v>
      </c>
      <c r="AN5" s="48">
        <f>IF((AM5+0.5)&lt;='Project Details'!$C$10,(AM5+0.5), " ")</f>
        <v>43119.5</v>
      </c>
      <c r="AO5" s="48">
        <f>IF((AN5+0.5)&lt;='Project Details'!$C$10,(AN5+0.5), " ")</f>
        <v>43120</v>
      </c>
      <c r="AP5" s="48">
        <f>IF((AO5+0.5)&lt;='Project Details'!$C$10,(AO5+0.5), " ")</f>
        <v>43120.5</v>
      </c>
      <c r="AQ5" s="48">
        <f>IF((AP5+0.5)&lt;='Project Details'!$C$10,(AP5+0.5), " ")</f>
        <v>43121</v>
      </c>
      <c r="AR5" s="48">
        <f>IF((AQ5+0.5)&lt;='Project Details'!$C$10,(AQ5+0.5), " ")</f>
        <v>43121.5</v>
      </c>
      <c r="AS5" s="48">
        <f>IF((AR5+0.5)&lt;='Project Details'!$C$10,(AR5+0.5), " ")</f>
        <v>43122</v>
      </c>
      <c r="AT5" s="48">
        <f>IF((AS5+0.5)&lt;='Project Details'!$C$10,(AS5+0.5), " ")</f>
        <v>43122.5</v>
      </c>
      <c r="AU5" s="48">
        <f>IF((AT5+0.5)&lt;='Project Details'!$C$10,(AT5+0.5), " ")</f>
        <v>43123</v>
      </c>
      <c r="AV5" s="48">
        <f>IF((AU5+0.5)&lt;='Project Details'!$C$10,(AU5+0.5), " ")</f>
        <v>43123.5</v>
      </c>
      <c r="AW5" s="48">
        <f>IF((AV5+0.5)&lt;='Project Details'!$C$10,(AV5+0.5), " ")</f>
        <v>43124</v>
      </c>
      <c r="AX5" s="48">
        <f>IF((AW5+0.5)&lt;='Project Details'!$C$10,(AW5+0.5), " ")</f>
        <v>43124.5</v>
      </c>
      <c r="AY5" s="48">
        <f>IF((AX5+0.5)&lt;='Project Details'!$C$10,(AX5+0.5), " ")</f>
        <v>43125</v>
      </c>
      <c r="AZ5" s="48">
        <f>IF((AY5+0.5)&lt;='Project Details'!$C$10,(AY5+0.5), " ")</f>
        <v>43125.5</v>
      </c>
      <c r="BA5" s="48">
        <f>IF((AZ5+0.5)&lt;='Project Details'!$C$10,(AZ5+0.5), " ")</f>
        <v>43126</v>
      </c>
      <c r="BB5" s="48">
        <f>IF((BA5+0.5)&lt;='Project Details'!$C$10,(BA5+0.5), " ")</f>
        <v>43126.5</v>
      </c>
      <c r="BC5" s="48">
        <f>IF((BB5+0.5)&lt;='Project Details'!$C$10,(BB5+0.5), " ")</f>
        <v>43127</v>
      </c>
      <c r="BD5" s="48">
        <f>IF((BC5+0.5)&lt;='Project Details'!$C$10,(BC5+0.5), " ")</f>
        <v>43127.5</v>
      </c>
      <c r="BE5" s="48">
        <f>IF((BD5+0.5)&lt;='Project Details'!$C$10,(BD5+0.5), " ")</f>
        <v>43128</v>
      </c>
      <c r="BF5" s="48">
        <f>IF((BE5+0.5)&lt;='Project Details'!$C$10,(BE5+0.5), " ")</f>
        <v>43128.5</v>
      </c>
      <c r="BG5" s="48">
        <f>IF((BF5+0.5)&lt;='Project Details'!$C$10,(BF5+0.5), " ")</f>
        <v>43129</v>
      </c>
      <c r="BH5" s="48">
        <f>IF((BG5+0.5)&lt;='Project Details'!$C$10,(BG5+0.5), " ")</f>
        <v>43129.5</v>
      </c>
      <c r="BI5" s="48">
        <f>IF((BH5+0.5)&lt;='Project Details'!$C$10,(BH5+0.5), " ")</f>
        <v>43130</v>
      </c>
      <c r="BJ5" s="48">
        <f>IF((BI5+0.5)&lt;='Project Details'!$C$10,(BI5+0.5), " ")</f>
        <v>43130.5</v>
      </c>
      <c r="BK5" s="48">
        <f>IF((BJ5+0.5)&lt;='Project Details'!$C$10,(BJ5+0.5), " ")</f>
        <v>43131</v>
      </c>
      <c r="BL5" s="48" t="str">
        <f>IF((BK5+0.5)&lt;='Project Details'!$C$10,(BK5+0.5), " ")</f>
        <v xml:space="preserve"> </v>
      </c>
      <c r="BM5" s="48"/>
      <c r="BN5" s="48"/>
      <c r="BO5" s="48"/>
      <c r="BP5" s="48"/>
      <c r="XFC5" s="50"/>
    </row>
    <row r="6" spans="1:16383" s="3" customFormat="1" x14ac:dyDescent="0.25">
      <c r="A6" s="4" t="s">
        <v>16480</v>
      </c>
      <c r="B6" s="3" t="s">
        <v>16403</v>
      </c>
      <c r="C6" s="3" t="s">
        <v>16439</v>
      </c>
      <c r="D6" s="3" t="s">
        <v>16439</v>
      </c>
      <c r="E6" s="3" t="s">
        <v>16456</v>
      </c>
      <c r="F6" s="3" t="s">
        <v>16456</v>
      </c>
      <c r="G6" s="3" t="s">
        <v>16456</v>
      </c>
      <c r="H6" s="3" t="s">
        <v>16456</v>
      </c>
      <c r="I6" s="3" t="s">
        <v>16456</v>
      </c>
      <c r="J6" s="3" t="s">
        <v>16456</v>
      </c>
      <c r="K6" s="3" t="s">
        <v>16456</v>
      </c>
      <c r="L6" s="3" t="s">
        <v>16456</v>
      </c>
      <c r="Q6" s="3" t="s">
        <v>16456</v>
      </c>
      <c r="R6" s="3" t="s">
        <v>16456</v>
      </c>
      <c r="S6" s="3" t="s">
        <v>16456</v>
      </c>
      <c r="T6" s="3" t="s">
        <v>16452</v>
      </c>
      <c r="U6" s="3" t="s">
        <v>16456</v>
      </c>
      <c r="V6" s="3" t="s">
        <v>16456</v>
      </c>
      <c r="W6" s="3" t="s">
        <v>16456</v>
      </c>
      <c r="X6" s="3" t="s">
        <v>16456</v>
      </c>
      <c r="Y6" s="3" t="s">
        <v>16456</v>
      </c>
      <c r="Z6" s="3" t="s">
        <v>16456</v>
      </c>
      <c r="AE6" s="3" t="s">
        <v>16439</v>
      </c>
      <c r="AF6" s="3" t="s">
        <v>16439</v>
      </c>
      <c r="AG6" s="3" t="s">
        <v>16456</v>
      </c>
      <c r="AH6" s="3" t="s">
        <v>16456</v>
      </c>
      <c r="AI6" s="3" t="s">
        <v>16456</v>
      </c>
      <c r="AJ6" s="3" t="s">
        <v>16456</v>
      </c>
      <c r="AK6" s="3" t="s">
        <v>16456</v>
      </c>
      <c r="AL6" s="3" t="s">
        <v>16456</v>
      </c>
      <c r="AM6" s="3" t="s">
        <v>16456</v>
      </c>
      <c r="AN6" s="3" t="s">
        <v>16456</v>
      </c>
      <c r="AS6" s="3" t="s">
        <v>16456</v>
      </c>
      <c r="AT6" s="3" t="s">
        <v>16456</v>
      </c>
      <c r="AU6" s="3" t="s">
        <v>16456</v>
      </c>
      <c r="AV6" s="3" t="s">
        <v>16456</v>
      </c>
      <c r="AW6" s="3" t="s">
        <v>16456</v>
      </c>
      <c r="AX6" s="3" t="s">
        <v>16456</v>
      </c>
      <c r="AY6" s="3" t="s">
        <v>16456</v>
      </c>
      <c r="AZ6" s="3" t="s">
        <v>16456</v>
      </c>
      <c r="BA6" s="3" t="s">
        <v>16456</v>
      </c>
      <c r="BB6" s="3" t="s">
        <v>16456</v>
      </c>
      <c r="BG6" s="3" t="s">
        <v>16439</v>
      </c>
      <c r="BH6" s="3" t="s">
        <v>16439</v>
      </c>
      <c r="BI6" s="3" t="s">
        <v>16439</v>
      </c>
      <c r="BJ6" s="3" t="s">
        <v>16439</v>
      </c>
      <c r="BK6" s="3" t="s">
        <v>16439</v>
      </c>
      <c r="BL6" s="3" t="s">
        <v>16439</v>
      </c>
      <c r="XFC6" s="7"/>
    </row>
    <row r="7" spans="1:16383" s="3" customFormat="1" x14ac:dyDescent="0.25">
      <c r="A7" s="4" t="s">
        <v>16479</v>
      </c>
      <c r="B7" s="3" t="s">
        <v>16402</v>
      </c>
      <c r="C7" s="3" t="s">
        <v>16439</v>
      </c>
      <c r="D7" s="3" t="s">
        <v>16439</v>
      </c>
      <c r="E7" s="3" t="s">
        <v>16454</v>
      </c>
      <c r="F7" s="3" t="s">
        <v>16454</v>
      </c>
      <c r="G7" s="3" t="s">
        <v>16456</v>
      </c>
      <c r="H7" s="3" t="s">
        <v>16456</v>
      </c>
      <c r="I7" s="3" t="s">
        <v>16452</v>
      </c>
      <c r="J7" s="3" t="s">
        <v>16452</v>
      </c>
      <c r="K7" s="3" t="s">
        <v>16452</v>
      </c>
      <c r="L7" s="3" t="s">
        <v>16452</v>
      </c>
      <c r="Q7" s="3" t="s">
        <v>16452</v>
      </c>
      <c r="R7" s="3" t="s">
        <v>16454</v>
      </c>
      <c r="S7" s="3" t="s">
        <v>16452</v>
      </c>
      <c r="T7" s="3" t="s">
        <v>16454</v>
      </c>
      <c r="U7" s="3" t="s">
        <v>16452</v>
      </c>
      <c r="V7" s="3" t="s">
        <v>16454</v>
      </c>
      <c r="W7" s="3" t="s">
        <v>16452</v>
      </c>
      <c r="X7" s="3" t="s">
        <v>16454</v>
      </c>
      <c r="Y7" s="3" t="s">
        <v>16452</v>
      </c>
      <c r="Z7" s="3" t="s">
        <v>16454</v>
      </c>
      <c r="AE7" s="3" t="s">
        <v>16452</v>
      </c>
      <c r="AF7" s="3" t="s">
        <v>16454</v>
      </c>
      <c r="AG7" s="3" t="s">
        <v>16454</v>
      </c>
      <c r="AH7" s="3" t="s">
        <v>16454</v>
      </c>
      <c r="AI7" s="3" t="s">
        <v>16454</v>
      </c>
      <c r="AJ7" s="3" t="s">
        <v>16454</v>
      </c>
      <c r="AK7" s="3" t="s">
        <v>16454</v>
      </c>
      <c r="AL7" s="3" t="s">
        <v>16454</v>
      </c>
      <c r="AM7" s="3" t="s">
        <v>16454</v>
      </c>
      <c r="AN7" s="3" t="s">
        <v>16454</v>
      </c>
      <c r="AS7" s="3" t="s">
        <v>16451</v>
      </c>
      <c r="AT7" s="3" t="s">
        <v>16454</v>
      </c>
      <c r="AU7" s="3" t="s">
        <v>16451</v>
      </c>
      <c r="AV7" s="3" t="s">
        <v>16454</v>
      </c>
      <c r="AW7" s="3" t="s">
        <v>16452</v>
      </c>
      <c r="AX7" s="3" t="s">
        <v>16452</v>
      </c>
      <c r="AY7" s="3" t="s">
        <v>16451</v>
      </c>
      <c r="AZ7" s="3" t="s">
        <v>16451</v>
      </c>
      <c r="BA7" s="3" t="s">
        <v>16437</v>
      </c>
      <c r="BB7" s="3" t="s">
        <v>16437</v>
      </c>
      <c r="XFC7" s="7"/>
    </row>
    <row r="8" spans="1:16383" s="3" customFormat="1" x14ac:dyDescent="0.25">
      <c r="A8" s="4" t="s">
        <v>16478</v>
      </c>
      <c r="XFC8" s="7"/>
    </row>
    <row r="9" spans="1:16383" s="3" customFormat="1" x14ac:dyDescent="0.25">
      <c r="A9" s="4" t="s">
        <v>16481</v>
      </c>
      <c r="B9" s="3" t="s">
        <v>16403</v>
      </c>
      <c r="C9" s="3" t="s">
        <v>16439</v>
      </c>
      <c r="D9" s="3" t="s">
        <v>16439</v>
      </c>
      <c r="E9" s="3" t="s">
        <v>16439</v>
      </c>
      <c r="F9" s="3" t="s">
        <v>16439</v>
      </c>
      <c r="G9" s="3" t="s">
        <v>16439</v>
      </c>
      <c r="H9" s="3" t="s">
        <v>16439</v>
      </c>
      <c r="I9" s="3" t="s">
        <v>16439</v>
      </c>
      <c r="J9" s="3" t="s">
        <v>16439</v>
      </c>
      <c r="K9" s="3" t="s">
        <v>16439</v>
      </c>
      <c r="L9" s="3" t="s">
        <v>16439</v>
      </c>
      <c r="Q9" s="3" t="s">
        <v>16438</v>
      </c>
      <c r="R9" s="3" t="s">
        <v>16438</v>
      </c>
      <c r="S9" s="3" t="s">
        <v>16438</v>
      </c>
      <c r="T9" s="3" t="s">
        <v>16438</v>
      </c>
      <c r="U9" s="3" t="s">
        <v>16438</v>
      </c>
      <c r="V9" s="3" t="s">
        <v>16438</v>
      </c>
      <c r="W9" s="3" t="s">
        <v>16438</v>
      </c>
      <c r="X9" s="3" t="s">
        <v>16438</v>
      </c>
      <c r="Y9" s="3" t="s">
        <v>16438</v>
      </c>
      <c r="Z9" s="3" t="s">
        <v>16438</v>
      </c>
      <c r="AE9" s="3" t="s">
        <v>16438</v>
      </c>
      <c r="AF9" s="3" t="s">
        <v>16438</v>
      </c>
      <c r="AG9" s="3" t="s">
        <v>16438</v>
      </c>
      <c r="AH9" s="3" t="s">
        <v>16438</v>
      </c>
      <c r="AI9" s="3" t="s">
        <v>16438</v>
      </c>
      <c r="AJ9" s="3" t="s">
        <v>16438</v>
      </c>
      <c r="AK9" s="3" t="s">
        <v>16438</v>
      </c>
      <c r="AL9" s="3" t="s">
        <v>16438</v>
      </c>
      <c r="AM9" s="3" t="s">
        <v>16438</v>
      </c>
      <c r="AN9" s="3" t="s">
        <v>16438</v>
      </c>
      <c r="AS9" s="3" t="s">
        <v>16438</v>
      </c>
      <c r="AT9" s="3" t="s">
        <v>16438</v>
      </c>
      <c r="AU9" s="3" t="s">
        <v>16438</v>
      </c>
      <c r="AV9" s="3" t="s">
        <v>16438</v>
      </c>
      <c r="AW9" s="3" t="s">
        <v>16438</v>
      </c>
      <c r="AX9" s="3" t="s">
        <v>16438</v>
      </c>
      <c r="AY9" s="3" t="s">
        <v>16438</v>
      </c>
      <c r="AZ9" s="3" t="s">
        <v>16438</v>
      </c>
      <c r="BA9" s="3" t="s">
        <v>16438</v>
      </c>
      <c r="BB9" s="3" t="s">
        <v>16438</v>
      </c>
      <c r="XFC9" s="7"/>
    </row>
    <row r="10" spans="1:16383" s="3" customFormat="1" x14ac:dyDescent="0.25">
      <c r="A10" s="4" t="s">
        <v>16482</v>
      </c>
      <c r="B10" s="3" t="s">
        <v>16403</v>
      </c>
      <c r="C10" s="3" t="s">
        <v>16439</v>
      </c>
      <c r="D10" s="3" t="s">
        <v>16439</v>
      </c>
      <c r="E10" s="3" t="s">
        <v>16454</v>
      </c>
      <c r="F10" s="3" t="s">
        <v>16454</v>
      </c>
      <c r="G10" s="3" t="s">
        <v>16454</v>
      </c>
      <c r="H10" s="3" t="s">
        <v>16454</v>
      </c>
      <c r="I10" s="3" t="s">
        <v>16452</v>
      </c>
      <c r="J10" s="3" t="s">
        <v>16454</v>
      </c>
      <c r="K10" s="3" t="s">
        <v>16454</v>
      </c>
      <c r="L10" s="3" t="s">
        <v>16454</v>
      </c>
      <c r="Q10" s="3" t="s">
        <v>16456</v>
      </c>
      <c r="R10" s="3" t="s">
        <v>16456</v>
      </c>
      <c r="S10" s="3" t="s">
        <v>16456</v>
      </c>
      <c r="T10" s="3" t="s">
        <v>16456</v>
      </c>
      <c r="U10" s="3" t="s">
        <v>16456</v>
      </c>
      <c r="V10" s="3" t="s">
        <v>16456</v>
      </c>
      <c r="W10" s="3" t="s">
        <v>16452</v>
      </c>
      <c r="X10" s="3" t="s">
        <v>16456</v>
      </c>
      <c r="Y10" s="3" t="s">
        <v>16469</v>
      </c>
      <c r="Z10" s="3" t="s">
        <v>16469</v>
      </c>
      <c r="AE10" s="3" t="s">
        <v>16452</v>
      </c>
      <c r="AF10" s="3" t="s">
        <v>16452</v>
      </c>
      <c r="AG10" s="3" t="s">
        <v>16452</v>
      </c>
      <c r="AH10" s="3" t="s">
        <v>16452</v>
      </c>
      <c r="AI10" s="3" t="s">
        <v>16452</v>
      </c>
      <c r="AJ10" s="3" t="s">
        <v>16452</v>
      </c>
      <c r="AK10" s="3" t="s">
        <v>16452</v>
      </c>
      <c r="AL10" s="3" t="s">
        <v>16452</v>
      </c>
      <c r="AM10" s="3" t="s">
        <v>16469</v>
      </c>
      <c r="AN10" s="3" t="s">
        <v>16469</v>
      </c>
      <c r="AS10" s="3" t="s">
        <v>16454</v>
      </c>
      <c r="AT10" s="3" t="s">
        <v>16454</v>
      </c>
      <c r="AU10" s="3" t="s">
        <v>16454</v>
      </c>
      <c r="AV10" s="3" t="s">
        <v>16439</v>
      </c>
      <c r="AW10" s="3" t="s">
        <v>16454</v>
      </c>
      <c r="AX10" s="3" t="s">
        <v>16454</v>
      </c>
      <c r="AY10" s="3" t="s">
        <v>16451</v>
      </c>
      <c r="AZ10" s="3" t="s">
        <v>16454</v>
      </c>
      <c r="BA10" s="3" t="s">
        <v>16469</v>
      </c>
      <c r="BB10" s="3" t="s">
        <v>16469</v>
      </c>
      <c r="BK10" s="3" t="s">
        <v>16439</v>
      </c>
      <c r="BL10" s="3" t="s">
        <v>16439</v>
      </c>
      <c r="XFC10" s="7"/>
    </row>
    <row r="11" spans="1:16383" s="3" customFormat="1" x14ac:dyDescent="0.25">
      <c r="A11" s="4" t="s">
        <v>16483</v>
      </c>
      <c r="B11" s="3" t="s">
        <v>16402</v>
      </c>
      <c r="C11" s="3" t="s">
        <v>16439</v>
      </c>
      <c r="D11" s="3" t="s">
        <v>16439</v>
      </c>
      <c r="E11" s="3" t="s">
        <v>16439</v>
      </c>
      <c r="F11" s="3" t="s">
        <v>16439</v>
      </c>
      <c r="G11" s="3" t="s">
        <v>16452</v>
      </c>
      <c r="H11" s="3" t="s">
        <v>16454</v>
      </c>
      <c r="I11" s="3" t="s">
        <v>16452</v>
      </c>
      <c r="J11" s="3" t="s">
        <v>16454</v>
      </c>
      <c r="K11" s="3" t="s">
        <v>16454</v>
      </c>
      <c r="L11" s="3" t="s">
        <v>16454</v>
      </c>
      <c r="Q11" s="3" t="s">
        <v>16439</v>
      </c>
      <c r="R11" s="3" t="s">
        <v>16439</v>
      </c>
      <c r="S11" s="3" t="s">
        <v>16439</v>
      </c>
      <c r="T11" s="3" t="s">
        <v>16439</v>
      </c>
      <c r="U11" s="3" t="s">
        <v>16452</v>
      </c>
      <c r="V11" s="3" t="s">
        <v>16454</v>
      </c>
      <c r="W11" s="3" t="s">
        <v>16452</v>
      </c>
      <c r="X11" s="3" t="s">
        <v>16454</v>
      </c>
      <c r="Y11" s="3" t="s">
        <v>16452</v>
      </c>
      <c r="Z11" s="3" t="s">
        <v>16454</v>
      </c>
      <c r="AE11" s="3" t="s">
        <v>16452</v>
      </c>
      <c r="AF11" s="3" t="s">
        <v>16452</v>
      </c>
      <c r="AG11" s="3" t="s">
        <v>16456</v>
      </c>
      <c r="AH11" s="3" t="s">
        <v>16456</v>
      </c>
      <c r="AI11" s="3" t="s">
        <v>16456</v>
      </c>
      <c r="AJ11" s="3" t="s">
        <v>16456</v>
      </c>
      <c r="AK11" s="3" t="s">
        <v>16454</v>
      </c>
      <c r="AL11" s="3" t="s">
        <v>16454</v>
      </c>
      <c r="AM11" s="3" t="s">
        <v>16454</v>
      </c>
      <c r="AN11" s="3" t="s">
        <v>16454</v>
      </c>
      <c r="AS11" s="3" t="s">
        <v>16424</v>
      </c>
      <c r="AT11" s="3" t="s">
        <v>16424</v>
      </c>
      <c r="AU11" s="3" t="s">
        <v>16445</v>
      </c>
      <c r="AV11" s="3" t="s">
        <v>16445</v>
      </c>
      <c r="AW11" s="3" t="s">
        <v>16446</v>
      </c>
      <c r="AX11" s="3" t="s">
        <v>16446</v>
      </c>
      <c r="AY11" s="3" t="s">
        <v>16447</v>
      </c>
      <c r="AZ11" s="3" t="s">
        <v>16447</v>
      </c>
      <c r="BA11" s="3" t="s">
        <v>16450</v>
      </c>
      <c r="BB11" s="3" t="s">
        <v>16450</v>
      </c>
      <c r="XFC11" s="7"/>
    </row>
    <row r="12" spans="1:16383" s="3" customFormat="1" x14ac:dyDescent="0.25">
      <c r="A12" s="4" t="s">
        <v>16474</v>
      </c>
      <c r="XFC12" s="7"/>
    </row>
    <row r="13" spans="1:16383" s="3" customFormat="1" x14ac:dyDescent="0.25">
      <c r="A13" s="4" t="s">
        <v>16475</v>
      </c>
      <c r="XFC13" s="7"/>
    </row>
    <row r="14" spans="1:16383" s="36" customFormat="1" x14ac:dyDescent="0.25">
      <c r="A14" s="4" t="s">
        <v>16475</v>
      </c>
      <c r="B14" s="3" t="s">
        <v>16403</v>
      </c>
      <c r="C14" s="3" t="s">
        <v>16439</v>
      </c>
      <c r="D14" s="3" t="s">
        <v>16439</v>
      </c>
      <c r="E14" s="3" t="s">
        <v>16456</v>
      </c>
      <c r="F14" s="3" t="s">
        <v>16456</v>
      </c>
      <c r="G14" s="3" t="s">
        <v>16456</v>
      </c>
      <c r="H14" s="3" t="s">
        <v>16456</v>
      </c>
      <c r="I14" s="3" t="s">
        <v>16456</v>
      </c>
      <c r="J14" s="3" t="s">
        <v>16456</v>
      </c>
      <c r="K14" s="3" t="s">
        <v>16456</v>
      </c>
      <c r="L14" s="3" t="s">
        <v>16456</v>
      </c>
      <c r="M14" s="3"/>
      <c r="N14" s="3"/>
      <c r="O14" s="3"/>
      <c r="P14" s="3"/>
      <c r="Q14" s="3" t="s">
        <v>16456</v>
      </c>
      <c r="R14" s="3" t="s">
        <v>16456</v>
      </c>
      <c r="S14" s="3" t="s">
        <v>16452</v>
      </c>
      <c r="T14" s="3" t="s">
        <v>16452</v>
      </c>
      <c r="U14" s="3" t="s">
        <v>16456</v>
      </c>
      <c r="V14" s="3" t="s">
        <v>16456</v>
      </c>
      <c r="W14" s="3" t="s">
        <v>16456</v>
      </c>
      <c r="X14" s="3" t="s">
        <v>16456</v>
      </c>
      <c r="Y14" s="3" t="s">
        <v>16456</v>
      </c>
      <c r="Z14" s="3" t="s">
        <v>16456</v>
      </c>
      <c r="AA14" s="3"/>
      <c r="AB14" s="3"/>
      <c r="AC14" s="3"/>
      <c r="AD14" s="3"/>
      <c r="AE14" s="3" t="s">
        <v>16456</v>
      </c>
      <c r="AF14" s="3" t="s">
        <v>16456</v>
      </c>
      <c r="AG14" s="3" t="s">
        <v>16456</v>
      </c>
      <c r="AH14" s="3" t="s">
        <v>16456</v>
      </c>
      <c r="AI14" s="3" t="s">
        <v>16456</v>
      </c>
      <c r="AJ14" s="3" t="s">
        <v>16456</v>
      </c>
      <c r="AK14" s="3" t="s">
        <v>16456</v>
      </c>
      <c r="AL14" s="3" t="s">
        <v>16456</v>
      </c>
      <c r="AM14" s="3" t="s">
        <v>16456</v>
      </c>
      <c r="AN14" s="3" t="s">
        <v>16456</v>
      </c>
      <c r="AO14" s="3"/>
      <c r="AP14" s="3"/>
      <c r="AQ14" s="3"/>
      <c r="AR14" s="3"/>
      <c r="AS14" s="3" t="s">
        <v>16456</v>
      </c>
      <c r="AT14" s="3" t="s">
        <v>16456</v>
      </c>
      <c r="AU14" s="3" t="s">
        <v>16456</v>
      </c>
      <c r="AV14" s="3" t="s">
        <v>16456</v>
      </c>
      <c r="AW14" s="3" t="s">
        <v>16456</v>
      </c>
      <c r="AX14" s="3" t="s">
        <v>16456</v>
      </c>
      <c r="AY14" s="3" t="s">
        <v>16456</v>
      </c>
      <c r="AZ14" s="3" t="s">
        <v>16456</v>
      </c>
      <c r="BA14" s="3" t="s">
        <v>16472</v>
      </c>
      <c r="BB14" s="3" t="s">
        <v>16472</v>
      </c>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c r="IV14" s="3"/>
      <c r="IW14" s="3"/>
      <c r="IX14" s="3"/>
      <c r="IY14" s="3"/>
      <c r="IZ14" s="3"/>
      <c r="JA14" s="3"/>
      <c r="JB14" s="3"/>
      <c r="JC14" s="3"/>
      <c r="JD14" s="3"/>
      <c r="JE14" s="3"/>
      <c r="JF14" s="3"/>
      <c r="JG14" s="3"/>
      <c r="JH14" s="3"/>
      <c r="JI14" s="3"/>
      <c r="JJ14" s="3"/>
      <c r="JK14" s="3"/>
      <c r="JL14" s="3"/>
      <c r="JM14" s="3"/>
      <c r="JN14" s="3"/>
      <c r="JO14" s="3"/>
      <c r="JP14" s="3"/>
      <c r="JQ14" s="3"/>
      <c r="JR14" s="3"/>
      <c r="JS14" s="3"/>
      <c r="JT14" s="3"/>
      <c r="JU14" s="3"/>
      <c r="JV14" s="3"/>
      <c r="JW14" s="3"/>
      <c r="JX14" s="3"/>
      <c r="JY14" s="3"/>
      <c r="JZ14" s="3"/>
      <c r="KA14" s="3"/>
      <c r="KB14" s="3"/>
      <c r="KC14" s="3"/>
      <c r="KD14" s="3"/>
      <c r="KE14" s="3"/>
      <c r="KF14" s="3"/>
      <c r="KG14" s="3"/>
      <c r="KH14" s="3"/>
      <c r="KI14" s="3"/>
      <c r="KJ14" s="3"/>
      <c r="KK14" s="3"/>
      <c r="KL14" s="3"/>
      <c r="KM14" s="3"/>
      <c r="KN14" s="3"/>
      <c r="KO14" s="3"/>
      <c r="KP14" s="3"/>
      <c r="KQ14" s="3"/>
      <c r="KR14" s="3"/>
      <c r="KS14" s="3"/>
      <c r="KT14" s="3"/>
      <c r="KU14" s="3"/>
      <c r="KV14" s="3"/>
      <c r="KW14" s="3"/>
      <c r="KX14" s="3"/>
      <c r="KY14" s="3"/>
      <c r="KZ14" s="3"/>
      <c r="LA14" s="3"/>
      <c r="LB14" s="3"/>
      <c r="LC14" s="3"/>
      <c r="LD14" s="3"/>
      <c r="LE14" s="3"/>
      <c r="LF14" s="3"/>
      <c r="LG14" s="3"/>
      <c r="LH14" s="3"/>
      <c r="LI14" s="3"/>
      <c r="LJ14" s="3"/>
      <c r="LK14" s="3"/>
      <c r="LL14" s="3"/>
      <c r="LM14" s="3"/>
      <c r="LN14" s="3"/>
      <c r="LO14" s="3"/>
      <c r="LP14" s="3"/>
      <c r="LQ14" s="3"/>
      <c r="LR14" s="3"/>
      <c r="LS14" s="3"/>
      <c r="LT14" s="3"/>
      <c r="LU14" s="3"/>
      <c r="LV14" s="3"/>
      <c r="LW14" s="3"/>
      <c r="LX14" s="3"/>
      <c r="LY14" s="3"/>
      <c r="LZ14" s="3"/>
      <c r="MA14" s="3"/>
      <c r="MB14" s="3"/>
      <c r="MC14" s="3"/>
      <c r="MD14" s="3"/>
      <c r="ME14" s="3"/>
      <c r="MF14" s="3"/>
      <c r="MG14" s="3"/>
      <c r="MH14" s="3"/>
      <c r="MI14" s="3"/>
      <c r="MJ14" s="3"/>
      <c r="MK14" s="3"/>
      <c r="ML14" s="3"/>
      <c r="MM14" s="3"/>
      <c r="MN14" s="3"/>
      <c r="MO14" s="3"/>
      <c r="MP14" s="3"/>
      <c r="MQ14" s="3"/>
      <c r="MR14" s="3"/>
      <c r="MS14" s="3"/>
      <c r="MT14" s="3"/>
      <c r="MU14" s="3"/>
      <c r="MV14" s="3"/>
      <c r="MW14" s="3"/>
      <c r="MX14" s="3"/>
      <c r="MY14" s="3"/>
      <c r="MZ14" s="3"/>
      <c r="NA14" s="3"/>
      <c r="NB14" s="3"/>
      <c r="NC14" s="3"/>
      <c r="ND14" s="3"/>
      <c r="NE14" s="3"/>
      <c r="NF14" s="3"/>
      <c r="NG14" s="3"/>
      <c r="NH14" s="3"/>
      <c r="NI14" s="3"/>
      <c r="NJ14" s="3"/>
      <c r="NK14" s="3"/>
      <c r="NL14" s="3"/>
      <c r="NM14" s="3"/>
      <c r="NN14" s="3"/>
      <c r="NO14" s="3"/>
      <c r="NP14" s="3"/>
      <c r="NQ14" s="3"/>
      <c r="NR14" s="3"/>
      <c r="NS14" s="3"/>
      <c r="NT14" s="3"/>
      <c r="NU14" s="3"/>
      <c r="NV14" s="3"/>
      <c r="NW14" s="3"/>
      <c r="NX14" s="3"/>
      <c r="NY14" s="3"/>
      <c r="NZ14" s="3"/>
      <c r="OA14" s="3"/>
      <c r="OB14" s="3"/>
      <c r="OC14" s="3"/>
      <c r="OD14" s="3"/>
      <c r="OE14" s="3"/>
      <c r="OF14" s="3"/>
      <c r="OG14" s="3"/>
      <c r="OH14" s="3"/>
      <c r="OI14" s="3"/>
      <c r="OJ14" s="3"/>
      <c r="OK14" s="3"/>
      <c r="OL14" s="3"/>
      <c r="OM14" s="3"/>
      <c r="ON14" s="3"/>
      <c r="OO14" s="3"/>
      <c r="OP14" s="3"/>
      <c r="OQ14" s="3"/>
      <c r="OR14" s="3"/>
      <c r="OS14" s="3"/>
      <c r="OT14" s="3"/>
      <c r="OU14" s="3"/>
      <c r="OV14" s="3"/>
      <c r="OW14" s="3"/>
      <c r="OX14" s="3"/>
      <c r="OY14" s="3"/>
      <c r="OZ14" s="3"/>
      <c r="PA14" s="3"/>
      <c r="PB14" s="3"/>
      <c r="PC14" s="3"/>
      <c r="PD14" s="3"/>
      <c r="PE14" s="3"/>
      <c r="PF14" s="3"/>
      <c r="PG14" s="3"/>
      <c r="PH14" s="3"/>
      <c r="PI14" s="3"/>
      <c r="PJ14" s="3"/>
      <c r="PK14" s="3"/>
      <c r="PL14" s="3"/>
      <c r="PM14" s="3"/>
      <c r="PN14" s="3"/>
      <c r="PO14" s="3"/>
      <c r="PP14" s="3"/>
      <c r="PQ14" s="3"/>
      <c r="PR14" s="3"/>
      <c r="PS14" s="3"/>
      <c r="PT14" s="3"/>
      <c r="PU14" s="3"/>
      <c r="PV14" s="3"/>
      <c r="PW14" s="3"/>
      <c r="PX14" s="3"/>
      <c r="PY14" s="3"/>
      <c r="PZ14" s="3"/>
      <c r="QA14" s="3"/>
      <c r="QB14" s="3"/>
      <c r="QC14" s="3"/>
      <c r="QD14" s="3"/>
      <c r="QE14" s="3"/>
      <c r="QF14" s="3"/>
      <c r="QG14" s="3"/>
      <c r="QH14" s="3"/>
      <c r="QI14" s="3"/>
      <c r="QJ14" s="3"/>
      <c r="QK14" s="3"/>
      <c r="QL14" s="3"/>
      <c r="QM14" s="3"/>
      <c r="QN14" s="3"/>
      <c r="QO14" s="3"/>
      <c r="QP14" s="3"/>
      <c r="QQ14" s="3"/>
      <c r="QR14" s="3"/>
      <c r="QS14" s="3"/>
      <c r="QT14" s="3"/>
      <c r="QU14" s="3"/>
      <c r="QV14" s="3"/>
      <c r="QW14" s="3"/>
      <c r="QX14" s="3"/>
      <c r="QY14" s="3"/>
      <c r="QZ14" s="3"/>
      <c r="RA14" s="3"/>
      <c r="RB14" s="3"/>
      <c r="RC14" s="3"/>
      <c r="RD14" s="3"/>
      <c r="RE14" s="3"/>
      <c r="RF14" s="3"/>
      <c r="RG14" s="3"/>
      <c r="RH14" s="3"/>
      <c r="RI14" s="3"/>
      <c r="RJ14" s="3"/>
      <c r="RK14" s="3"/>
      <c r="RL14" s="3"/>
      <c r="RM14" s="3"/>
      <c r="RN14" s="3"/>
      <c r="RO14" s="3"/>
      <c r="RP14" s="3"/>
      <c r="RQ14" s="3"/>
      <c r="RR14" s="3"/>
      <c r="RS14" s="3"/>
      <c r="RT14" s="3"/>
      <c r="RU14" s="3"/>
      <c r="RV14" s="3"/>
      <c r="RW14" s="3"/>
      <c r="RX14" s="3"/>
      <c r="RY14" s="3"/>
      <c r="RZ14" s="3"/>
      <c r="SA14" s="3"/>
      <c r="SB14" s="3"/>
      <c r="SC14" s="3"/>
      <c r="SD14" s="3"/>
      <c r="SE14" s="3"/>
      <c r="SF14" s="3"/>
      <c r="SG14" s="3"/>
      <c r="SH14" s="3"/>
      <c r="SI14" s="3"/>
      <c r="SJ14" s="3"/>
      <c r="SK14" s="3"/>
      <c r="SL14" s="3"/>
      <c r="SM14" s="3"/>
      <c r="SN14" s="3"/>
      <c r="SO14" s="3"/>
      <c r="SP14" s="3"/>
      <c r="SQ14" s="3"/>
      <c r="SR14" s="3"/>
      <c r="SS14" s="3"/>
      <c r="ST14" s="3"/>
      <c r="SU14" s="3"/>
      <c r="SV14" s="3"/>
      <c r="SW14" s="3"/>
      <c r="SX14" s="3"/>
      <c r="SY14" s="3"/>
      <c r="SZ14" s="3"/>
      <c r="TA14" s="3"/>
      <c r="TB14" s="3"/>
      <c r="TC14" s="3"/>
      <c r="TD14" s="3"/>
      <c r="TE14" s="3"/>
      <c r="TF14" s="3"/>
      <c r="TG14" s="3"/>
      <c r="TH14" s="3"/>
      <c r="TI14" s="3"/>
      <c r="TJ14" s="3"/>
      <c r="TK14" s="3"/>
      <c r="TL14" s="3"/>
      <c r="TM14" s="3"/>
      <c r="TN14" s="3"/>
      <c r="TO14" s="3"/>
      <c r="TP14" s="3"/>
      <c r="TQ14" s="3"/>
      <c r="TR14" s="3"/>
      <c r="TS14" s="3"/>
      <c r="TT14" s="3"/>
      <c r="TU14" s="3"/>
      <c r="TV14" s="3"/>
      <c r="TW14" s="3"/>
      <c r="TX14" s="3"/>
      <c r="TY14" s="3"/>
      <c r="TZ14" s="3"/>
      <c r="UA14" s="3"/>
      <c r="UB14" s="3"/>
      <c r="UC14" s="3"/>
      <c r="UD14" s="3"/>
      <c r="UE14" s="3"/>
      <c r="UF14" s="3"/>
      <c r="UG14" s="3"/>
      <c r="UH14" s="3"/>
      <c r="UI14" s="3"/>
      <c r="UJ14" s="3"/>
      <c r="UK14" s="3"/>
      <c r="UL14" s="3"/>
      <c r="UM14" s="3"/>
      <c r="UN14" s="3"/>
      <c r="UO14" s="3"/>
      <c r="UP14" s="3"/>
      <c r="UQ14" s="3"/>
      <c r="UR14" s="3"/>
      <c r="US14" s="3"/>
      <c r="UT14" s="3"/>
      <c r="UU14" s="3"/>
      <c r="UV14" s="3"/>
      <c r="UW14" s="3"/>
      <c r="UX14" s="3"/>
      <c r="UY14" s="3"/>
      <c r="UZ14" s="3"/>
      <c r="VA14" s="3"/>
      <c r="VB14" s="3"/>
      <c r="VC14" s="3"/>
      <c r="VD14" s="3"/>
      <c r="VE14" s="3"/>
      <c r="VF14" s="3"/>
      <c r="VG14" s="3"/>
      <c r="VH14" s="3"/>
      <c r="VI14" s="3"/>
      <c r="VJ14" s="3"/>
      <c r="VK14" s="3"/>
      <c r="VL14" s="3"/>
      <c r="VM14" s="3"/>
      <c r="VN14" s="3"/>
      <c r="VO14" s="3"/>
      <c r="VP14" s="3"/>
      <c r="VQ14" s="3"/>
      <c r="VR14" s="3"/>
      <c r="VS14" s="3"/>
      <c r="VT14" s="3"/>
      <c r="VU14" s="3"/>
      <c r="VV14" s="3"/>
      <c r="VW14" s="3"/>
      <c r="VX14" s="3"/>
      <c r="VY14" s="3"/>
      <c r="VZ14" s="3"/>
      <c r="WA14" s="3"/>
      <c r="WB14" s="3"/>
      <c r="WC14" s="3"/>
      <c r="WD14" s="3"/>
      <c r="WE14" s="3"/>
      <c r="WF14" s="3"/>
      <c r="WG14" s="3"/>
      <c r="WH14" s="3"/>
      <c r="WI14" s="3"/>
      <c r="WJ14" s="3"/>
      <c r="WK14" s="3"/>
      <c r="WL14" s="3"/>
      <c r="WM14" s="3"/>
      <c r="WN14" s="3"/>
      <c r="WO14" s="3"/>
      <c r="WP14" s="3"/>
      <c r="WQ14" s="3"/>
      <c r="WR14" s="3"/>
      <c r="WS14" s="3"/>
      <c r="WT14" s="3"/>
      <c r="WU14" s="3"/>
      <c r="WV14" s="3"/>
      <c r="WW14" s="3"/>
      <c r="WX14" s="3"/>
      <c r="WY14" s="3"/>
      <c r="WZ14" s="3"/>
      <c r="XA14" s="3"/>
      <c r="XB14" s="3"/>
      <c r="XC14" s="3"/>
      <c r="XD14" s="3"/>
      <c r="XE14" s="3"/>
      <c r="XF14" s="3"/>
      <c r="XG14" s="3"/>
      <c r="XH14" s="3"/>
      <c r="XI14" s="3"/>
      <c r="XJ14" s="3"/>
      <c r="XK14" s="3"/>
      <c r="XL14" s="3"/>
      <c r="XM14" s="3"/>
      <c r="XN14" s="3"/>
      <c r="XO14" s="3"/>
      <c r="XP14" s="3"/>
      <c r="XQ14" s="3"/>
      <c r="XR14" s="3"/>
      <c r="XS14" s="3"/>
      <c r="XT14" s="3"/>
      <c r="XU14" s="3"/>
      <c r="XV14" s="3"/>
      <c r="XW14" s="3"/>
      <c r="XX14" s="3"/>
      <c r="XY14" s="3"/>
      <c r="XZ14" s="3"/>
      <c r="YA14" s="3"/>
      <c r="YB14" s="3"/>
      <c r="YC14" s="3"/>
      <c r="YD14" s="3"/>
      <c r="YE14" s="3"/>
      <c r="YF14" s="3"/>
      <c r="YG14" s="3"/>
      <c r="YH14" s="3"/>
      <c r="YI14" s="3"/>
      <c r="YJ14" s="3"/>
      <c r="YK14" s="3"/>
      <c r="YL14" s="3"/>
      <c r="YM14" s="3"/>
      <c r="YN14" s="3"/>
      <c r="YO14" s="3"/>
      <c r="YP14" s="3"/>
      <c r="YQ14" s="3"/>
      <c r="YR14" s="3"/>
      <c r="YS14" s="3"/>
      <c r="YT14" s="3"/>
      <c r="YU14" s="3"/>
      <c r="YV14" s="3"/>
      <c r="YW14" s="3"/>
      <c r="YX14" s="3"/>
      <c r="YY14" s="3"/>
      <c r="YZ14" s="3"/>
      <c r="ZA14" s="3"/>
      <c r="ZB14" s="3"/>
      <c r="ZC14" s="3"/>
      <c r="ZD14" s="3"/>
      <c r="ZE14" s="3"/>
      <c r="ZF14" s="3"/>
      <c r="ZG14" s="3"/>
      <c r="ZH14" s="3"/>
      <c r="ZI14" s="3"/>
      <c r="ZJ14" s="3"/>
      <c r="ZK14" s="3"/>
      <c r="ZL14" s="3"/>
      <c r="ZM14" s="3"/>
      <c r="ZN14" s="3"/>
      <c r="ZO14" s="3"/>
      <c r="ZP14" s="3"/>
      <c r="ZQ14" s="3"/>
      <c r="ZR14" s="3"/>
      <c r="ZS14" s="3"/>
      <c r="ZT14" s="3"/>
      <c r="ZU14" s="3"/>
      <c r="ZV14" s="3"/>
      <c r="ZW14" s="3"/>
      <c r="ZX14" s="3"/>
      <c r="ZY14" s="3"/>
      <c r="ZZ14" s="3"/>
      <c r="AAA14" s="3"/>
      <c r="AAB14" s="3"/>
      <c r="AAC14" s="3"/>
      <c r="AAD14" s="3"/>
      <c r="AAE14" s="3"/>
      <c r="AAF14" s="3"/>
      <c r="AAG14" s="3"/>
      <c r="AAH14" s="3"/>
      <c r="AAI14" s="3"/>
      <c r="AAJ14" s="3"/>
      <c r="AAK14" s="3"/>
      <c r="AAL14" s="3"/>
      <c r="AAM14" s="3"/>
      <c r="AAN14" s="3"/>
      <c r="AAO14" s="3"/>
      <c r="AAP14" s="3"/>
      <c r="AAQ14" s="3"/>
      <c r="AAR14" s="3"/>
      <c r="AAS14" s="3"/>
      <c r="AAT14" s="3"/>
      <c r="AAU14" s="3"/>
      <c r="AAV14" s="3"/>
      <c r="AAW14" s="3"/>
      <c r="AAX14" s="3"/>
      <c r="AAY14" s="3"/>
      <c r="AAZ14" s="3"/>
      <c r="ABA14" s="3"/>
      <c r="ABB14" s="3"/>
      <c r="ABC14" s="3"/>
      <c r="ABD14" s="3"/>
      <c r="ABE14" s="3"/>
      <c r="ABF14" s="3"/>
      <c r="ABG14" s="3"/>
      <c r="ABH14" s="3"/>
      <c r="ABI14" s="3"/>
      <c r="ABJ14" s="3"/>
      <c r="ABK14" s="3"/>
      <c r="ABL14" s="3"/>
      <c r="ABM14" s="3"/>
      <c r="ABN14" s="3"/>
      <c r="ABO14" s="3"/>
      <c r="ABP14" s="3"/>
      <c r="ABQ14" s="3"/>
      <c r="ABR14" s="3"/>
      <c r="ABS14" s="3"/>
      <c r="ABT14" s="3"/>
      <c r="ABU14" s="3"/>
      <c r="ABV14" s="3"/>
      <c r="ABW14" s="3"/>
      <c r="ABX14" s="3"/>
      <c r="ABY14" s="3"/>
      <c r="ABZ14" s="3"/>
      <c r="ACA14" s="3"/>
      <c r="ACB14" s="3"/>
      <c r="ACC14" s="3"/>
      <c r="ACD14" s="3"/>
      <c r="ACE14" s="3"/>
      <c r="ACF14" s="3"/>
      <c r="ACG14" s="3"/>
      <c r="ACH14" s="3"/>
      <c r="ACI14" s="3"/>
      <c r="ACJ14" s="3"/>
      <c r="ACK14" s="3"/>
      <c r="ACL14" s="3"/>
      <c r="ACM14" s="3"/>
      <c r="ACN14" s="3"/>
      <c r="ACO14" s="3"/>
      <c r="ACP14" s="3"/>
      <c r="ACQ14" s="3"/>
      <c r="ACR14" s="3"/>
      <c r="ACS14" s="3"/>
      <c r="ACT14" s="3"/>
      <c r="ACU14" s="3"/>
      <c r="ACV14" s="3"/>
      <c r="ACW14" s="3"/>
      <c r="ACX14" s="3"/>
      <c r="ACY14" s="3"/>
      <c r="ACZ14" s="3"/>
      <c r="ADA14" s="3"/>
      <c r="ADB14" s="3"/>
      <c r="ADC14" s="3"/>
      <c r="ADD14" s="3"/>
      <c r="ADE14" s="3"/>
      <c r="ADF14" s="3"/>
      <c r="ADG14" s="3"/>
      <c r="ADH14" s="3"/>
      <c r="ADI14" s="3"/>
      <c r="ADJ14" s="3"/>
      <c r="ADK14" s="3"/>
      <c r="ADL14" s="3"/>
      <c r="ADM14" s="3"/>
      <c r="ADN14" s="3"/>
      <c r="ADO14" s="3"/>
      <c r="ADP14" s="3"/>
      <c r="ADQ14" s="3"/>
      <c r="ADR14" s="3"/>
      <c r="ADS14" s="3"/>
      <c r="ADT14" s="3"/>
      <c r="ADU14" s="3"/>
      <c r="ADV14" s="3"/>
      <c r="ADW14" s="3"/>
      <c r="ADX14" s="3"/>
      <c r="ADY14" s="3"/>
      <c r="ADZ14" s="3"/>
      <c r="AEA14" s="3"/>
      <c r="AEB14" s="3"/>
      <c r="AEC14" s="3"/>
      <c r="AED14" s="3"/>
      <c r="AEE14" s="3"/>
      <c r="AEF14" s="3"/>
      <c r="AEG14" s="3"/>
      <c r="AEH14" s="3"/>
      <c r="AEI14" s="3"/>
      <c r="AEJ14" s="3"/>
      <c r="AEK14" s="3"/>
      <c r="AEL14" s="3"/>
      <c r="AEM14" s="3"/>
      <c r="AEN14" s="3"/>
      <c r="AEO14" s="3"/>
      <c r="AEP14" s="3"/>
      <c r="AEQ14" s="3"/>
      <c r="AER14" s="3"/>
      <c r="AES14" s="3"/>
      <c r="AET14" s="3"/>
      <c r="AEU14" s="3"/>
      <c r="AEV14" s="3"/>
      <c r="AEW14" s="3"/>
      <c r="AEX14" s="3"/>
      <c r="AEY14" s="3"/>
      <c r="AEZ14" s="3"/>
      <c r="AFA14" s="3"/>
      <c r="AFB14" s="3"/>
      <c r="AFC14" s="3"/>
      <c r="AFD14" s="3"/>
      <c r="AFE14" s="3"/>
      <c r="AFF14" s="3"/>
      <c r="AFG14" s="3"/>
      <c r="AFH14" s="3"/>
      <c r="AFI14" s="3"/>
      <c r="AFJ14" s="3"/>
      <c r="AFK14" s="3"/>
      <c r="AFL14" s="3"/>
      <c r="AFM14" s="3"/>
      <c r="AFN14" s="3"/>
      <c r="AFO14" s="3"/>
      <c r="AFP14" s="3"/>
      <c r="AFQ14" s="3"/>
      <c r="AFR14" s="3"/>
      <c r="AFS14" s="3"/>
      <c r="AFT14" s="3"/>
      <c r="AFU14" s="3"/>
      <c r="AFV14" s="3"/>
      <c r="AFW14" s="3"/>
      <c r="AFX14" s="3"/>
      <c r="AFY14" s="3"/>
      <c r="AFZ14" s="3"/>
      <c r="AGA14" s="3"/>
      <c r="AGB14" s="3"/>
      <c r="AGC14" s="3"/>
      <c r="AGD14" s="3"/>
      <c r="AGE14" s="3"/>
      <c r="AGF14" s="3"/>
      <c r="AGG14" s="3"/>
      <c r="AGH14" s="3"/>
      <c r="AGI14" s="3"/>
      <c r="AGJ14" s="3"/>
      <c r="AGK14" s="3"/>
      <c r="AGL14" s="3"/>
      <c r="AGM14" s="3"/>
      <c r="AGN14" s="3"/>
      <c r="AGO14" s="3"/>
      <c r="AGP14" s="3"/>
      <c r="AGQ14" s="3"/>
      <c r="AGR14" s="3"/>
      <c r="AGS14" s="3"/>
      <c r="AGT14" s="3"/>
      <c r="AGU14" s="3"/>
      <c r="AGV14" s="3"/>
      <c r="AGW14" s="3"/>
      <c r="AGX14" s="3"/>
      <c r="AGY14" s="3"/>
      <c r="AGZ14" s="3"/>
      <c r="AHA14" s="3"/>
      <c r="AHB14" s="3"/>
      <c r="AHC14" s="3"/>
      <c r="AHD14" s="3"/>
      <c r="AHE14" s="3"/>
      <c r="AHF14" s="3"/>
      <c r="AHG14" s="3"/>
      <c r="AHH14" s="3"/>
      <c r="AHI14" s="3"/>
      <c r="AHJ14" s="3"/>
      <c r="AHK14" s="3"/>
      <c r="AHL14" s="3"/>
      <c r="AHM14" s="3"/>
      <c r="AHN14" s="3"/>
      <c r="AHO14" s="3"/>
      <c r="AHP14" s="3"/>
      <c r="AHQ14" s="3"/>
      <c r="AHR14" s="3"/>
      <c r="AHS14" s="3"/>
      <c r="AHT14" s="3"/>
      <c r="AHU14" s="3"/>
      <c r="AHV14" s="3"/>
      <c r="AHW14" s="3"/>
      <c r="AHX14" s="3"/>
      <c r="AHY14" s="3"/>
      <c r="AHZ14" s="3"/>
      <c r="AIA14" s="3"/>
      <c r="AIB14" s="3"/>
      <c r="AIC14" s="3"/>
      <c r="AID14" s="3"/>
      <c r="AIE14" s="3"/>
      <c r="AIF14" s="3"/>
      <c r="AIG14" s="3"/>
      <c r="AIH14" s="3"/>
      <c r="AII14" s="3"/>
      <c r="AIJ14" s="3"/>
      <c r="AIK14" s="3"/>
      <c r="AIL14" s="3"/>
      <c r="AIM14" s="3"/>
      <c r="AIN14" s="3"/>
      <c r="AIO14" s="3"/>
      <c r="AIP14" s="3"/>
      <c r="AIQ14" s="3"/>
      <c r="AIR14" s="3"/>
      <c r="AIS14" s="3"/>
      <c r="AIT14" s="3"/>
      <c r="AIU14" s="3"/>
      <c r="AIV14" s="3"/>
      <c r="AIW14" s="3"/>
      <c r="AIX14" s="3"/>
      <c r="AIY14" s="3"/>
      <c r="AIZ14" s="3"/>
      <c r="AJA14" s="3"/>
      <c r="AJB14" s="3"/>
      <c r="AJC14" s="3"/>
      <c r="AJD14" s="3"/>
      <c r="AJE14" s="3"/>
      <c r="AJF14" s="3"/>
      <c r="AJG14" s="3"/>
      <c r="AJH14" s="3"/>
      <c r="AJI14" s="3"/>
      <c r="AJJ14" s="3"/>
      <c r="AJK14" s="3"/>
      <c r="AJL14" s="3"/>
      <c r="AJM14" s="3"/>
      <c r="AJN14" s="3"/>
      <c r="AJO14" s="3"/>
      <c r="AJP14" s="3"/>
      <c r="AJQ14" s="3"/>
      <c r="AJR14" s="3"/>
      <c r="AJS14" s="3"/>
      <c r="AJT14" s="3"/>
      <c r="AJU14" s="3"/>
      <c r="AJV14" s="3"/>
      <c r="AJW14" s="3"/>
      <c r="AJX14" s="3"/>
      <c r="AJY14" s="3"/>
      <c r="AJZ14" s="3"/>
      <c r="AKA14" s="3"/>
      <c r="AKB14" s="3"/>
      <c r="AKC14" s="3"/>
      <c r="AKD14" s="3"/>
      <c r="AKE14" s="3"/>
      <c r="AKF14" s="3"/>
      <c r="AKG14" s="3"/>
      <c r="AKH14" s="3"/>
      <c r="AKI14" s="3"/>
      <c r="AKJ14" s="3"/>
      <c r="AKK14" s="3"/>
      <c r="AKL14" s="3"/>
      <c r="AKM14" s="3"/>
      <c r="AKN14" s="3"/>
      <c r="AKO14" s="3"/>
      <c r="AKP14" s="3"/>
      <c r="AKQ14" s="3"/>
      <c r="AKR14" s="3"/>
      <c r="AKS14" s="3"/>
      <c r="AKT14" s="3"/>
      <c r="AKU14" s="3"/>
      <c r="AKV14" s="3"/>
      <c r="AKW14" s="3"/>
      <c r="AKX14" s="3"/>
      <c r="AKY14" s="3"/>
      <c r="AKZ14" s="3"/>
      <c r="ALA14" s="3"/>
      <c r="ALB14" s="3"/>
      <c r="ALC14" s="3"/>
      <c r="ALD14" s="3"/>
      <c r="ALE14" s="3"/>
      <c r="ALF14" s="3"/>
      <c r="ALG14" s="3"/>
      <c r="ALH14" s="3"/>
      <c r="ALI14" s="3"/>
      <c r="ALJ14" s="3"/>
      <c r="ALK14" s="3"/>
      <c r="ALL14" s="3"/>
      <c r="ALM14" s="3"/>
      <c r="ALN14" s="3"/>
      <c r="ALO14" s="3"/>
      <c r="ALP14" s="3"/>
      <c r="ALQ14" s="3"/>
      <c r="ALR14" s="3"/>
      <c r="ALS14" s="3"/>
      <c r="ALT14" s="3"/>
      <c r="ALU14" s="3"/>
      <c r="ALV14" s="3"/>
      <c r="ALW14" s="3"/>
      <c r="ALX14" s="3"/>
      <c r="ALY14" s="3"/>
      <c r="ALZ14" s="3"/>
      <c r="AMA14" s="3"/>
      <c r="AMB14" s="3"/>
      <c r="AMC14" s="3"/>
      <c r="AMD14" s="3"/>
      <c r="AME14" s="3"/>
      <c r="AMF14" s="3"/>
      <c r="AMG14" s="3"/>
      <c r="AMH14" s="3"/>
      <c r="AMI14" s="3"/>
      <c r="AMJ14" s="3"/>
      <c r="AMK14" s="3"/>
      <c r="AML14" s="3"/>
      <c r="AMM14" s="3"/>
      <c r="AMN14" s="3"/>
      <c r="AMO14" s="3"/>
      <c r="AMP14" s="3"/>
      <c r="AMQ14" s="3"/>
      <c r="AMR14" s="3"/>
      <c r="AMS14" s="3"/>
      <c r="AMT14" s="3"/>
      <c r="AMU14" s="3"/>
      <c r="AMV14" s="3"/>
      <c r="AMW14" s="3"/>
      <c r="AMX14" s="3"/>
      <c r="AMY14" s="3"/>
      <c r="AMZ14" s="3"/>
      <c r="ANA14" s="3"/>
      <c r="ANB14" s="3"/>
      <c r="ANC14" s="3"/>
      <c r="AND14" s="3"/>
      <c r="ANE14" s="3"/>
      <c r="ANF14" s="3"/>
      <c r="ANG14" s="3"/>
      <c r="ANH14" s="3"/>
      <c r="ANI14" s="3"/>
      <c r="ANJ14" s="3"/>
      <c r="ANK14" s="3"/>
      <c r="ANL14" s="3"/>
      <c r="ANM14" s="3"/>
      <c r="ANN14" s="3"/>
      <c r="ANO14" s="3"/>
      <c r="ANP14" s="3"/>
      <c r="ANQ14" s="3"/>
      <c r="ANR14" s="3"/>
      <c r="ANS14" s="3"/>
      <c r="ANT14" s="3"/>
      <c r="ANU14" s="3"/>
      <c r="ANV14" s="3"/>
      <c r="ANW14" s="3"/>
      <c r="ANX14" s="3"/>
      <c r="ANY14" s="3"/>
      <c r="ANZ14" s="3"/>
      <c r="AOA14" s="3"/>
      <c r="AOB14" s="3"/>
      <c r="AOC14" s="3"/>
      <c r="AOD14" s="3"/>
      <c r="AOE14" s="3"/>
      <c r="AOF14" s="3"/>
      <c r="AOG14" s="3"/>
      <c r="AOH14" s="3"/>
      <c r="AOI14" s="3"/>
      <c r="AOJ14" s="3"/>
      <c r="AOK14" s="3"/>
      <c r="AOL14" s="3"/>
      <c r="AOM14" s="3"/>
      <c r="AON14" s="3"/>
      <c r="AOO14" s="3"/>
      <c r="AOP14" s="3"/>
      <c r="AOQ14" s="3"/>
      <c r="AOR14" s="3"/>
      <c r="AOS14" s="3"/>
      <c r="AOT14" s="3"/>
      <c r="AOU14" s="3"/>
      <c r="AOV14" s="3"/>
      <c r="AOW14" s="3"/>
      <c r="AOX14" s="3"/>
      <c r="AOY14" s="3"/>
      <c r="AOZ14" s="3"/>
      <c r="APA14" s="3"/>
      <c r="APB14" s="3"/>
      <c r="APC14" s="3"/>
      <c r="APD14" s="3"/>
      <c r="APE14" s="3"/>
      <c r="APF14" s="3"/>
      <c r="APG14" s="3"/>
      <c r="APH14" s="3"/>
      <c r="API14" s="3"/>
      <c r="APJ14" s="3"/>
      <c r="APK14" s="3"/>
      <c r="APL14" s="3"/>
      <c r="APM14" s="3"/>
      <c r="APN14" s="3"/>
      <c r="APO14" s="3"/>
      <c r="APP14" s="3"/>
      <c r="APQ14" s="3"/>
      <c r="APR14" s="3"/>
      <c r="APS14" s="3"/>
      <c r="APT14" s="3"/>
      <c r="APU14" s="3"/>
      <c r="APV14" s="3"/>
      <c r="APW14" s="3"/>
      <c r="APX14" s="3"/>
      <c r="APY14" s="3"/>
      <c r="APZ14" s="3"/>
      <c r="AQA14" s="3"/>
      <c r="AQB14" s="3"/>
      <c r="AQC14" s="3"/>
      <c r="AQD14" s="3"/>
      <c r="AQE14" s="3"/>
      <c r="AQF14" s="3"/>
      <c r="AQG14" s="3"/>
      <c r="AQH14" s="3"/>
      <c r="AQI14" s="3"/>
      <c r="AQJ14" s="3"/>
      <c r="AQK14" s="3"/>
      <c r="AQL14" s="3"/>
      <c r="AQM14" s="3"/>
      <c r="AQN14" s="3"/>
      <c r="AQO14" s="3"/>
      <c r="AQP14" s="3"/>
      <c r="AQQ14" s="3"/>
      <c r="AQR14" s="3"/>
      <c r="AQS14" s="3"/>
      <c r="AQT14" s="3"/>
      <c r="AQU14" s="3"/>
      <c r="AQV14" s="3"/>
      <c r="AQW14" s="3"/>
      <c r="AQX14" s="3"/>
      <c r="AQY14" s="3"/>
      <c r="AQZ14" s="3"/>
      <c r="ARA14" s="3"/>
      <c r="ARB14" s="3"/>
      <c r="ARC14" s="3"/>
      <c r="ARD14" s="3"/>
      <c r="ARE14" s="3"/>
      <c r="ARF14" s="3"/>
      <c r="ARG14" s="3"/>
      <c r="ARH14" s="3"/>
      <c r="ARI14" s="3"/>
      <c r="ARJ14" s="3"/>
      <c r="ARK14" s="3"/>
      <c r="ARL14" s="3"/>
      <c r="ARM14" s="3"/>
      <c r="ARN14" s="3"/>
      <c r="ARO14" s="3"/>
      <c r="ARP14" s="3"/>
      <c r="ARQ14" s="3"/>
      <c r="ARR14" s="3"/>
      <c r="ARS14" s="3"/>
      <c r="ART14" s="3"/>
      <c r="ARU14" s="3"/>
      <c r="ARV14" s="3"/>
      <c r="ARW14" s="3"/>
      <c r="ARX14" s="3"/>
      <c r="ARY14" s="3"/>
      <c r="ARZ14" s="3"/>
      <c r="ASA14" s="3"/>
      <c r="ASB14" s="3"/>
      <c r="ASC14" s="3"/>
      <c r="ASD14" s="3"/>
      <c r="ASE14" s="3"/>
      <c r="ASF14" s="3"/>
      <c r="ASG14" s="3"/>
      <c r="ASH14" s="3"/>
      <c r="ASI14" s="3"/>
      <c r="ASJ14" s="3"/>
      <c r="ASK14" s="3"/>
      <c r="ASL14" s="3"/>
      <c r="ASM14" s="3"/>
      <c r="ASN14" s="3"/>
      <c r="ASO14" s="3"/>
      <c r="ASP14" s="3"/>
      <c r="ASQ14" s="3"/>
      <c r="ASR14" s="3"/>
      <c r="ASS14" s="3"/>
      <c r="AST14" s="3"/>
      <c r="ASU14" s="3"/>
      <c r="ASV14" s="3"/>
      <c r="ASW14" s="3"/>
      <c r="ASX14" s="3"/>
      <c r="ASY14" s="3"/>
      <c r="ASZ14" s="3"/>
      <c r="ATA14" s="3"/>
      <c r="ATB14" s="3"/>
      <c r="ATC14" s="3"/>
      <c r="ATD14" s="3"/>
      <c r="ATE14" s="3"/>
      <c r="ATF14" s="3"/>
      <c r="ATG14" s="3"/>
      <c r="ATH14" s="3"/>
      <c r="ATI14" s="3"/>
      <c r="ATJ14" s="3"/>
      <c r="ATK14" s="3"/>
      <c r="ATL14" s="3"/>
      <c r="ATM14" s="3"/>
      <c r="ATN14" s="3"/>
      <c r="ATO14" s="3"/>
      <c r="ATP14" s="3"/>
      <c r="ATQ14" s="3"/>
      <c r="ATR14" s="3"/>
      <c r="ATS14" s="3"/>
      <c r="ATT14" s="3"/>
      <c r="ATU14" s="3"/>
      <c r="ATV14" s="3"/>
      <c r="ATW14" s="3"/>
      <c r="ATX14" s="3"/>
      <c r="ATY14" s="3"/>
      <c r="ATZ14" s="3"/>
      <c r="AUA14" s="3"/>
      <c r="AUB14" s="3"/>
      <c r="AUC14" s="3"/>
      <c r="AUD14" s="3"/>
      <c r="AUE14" s="3"/>
      <c r="AUF14" s="3"/>
      <c r="AUG14" s="3"/>
      <c r="AUH14" s="3"/>
      <c r="AUI14" s="3"/>
      <c r="AUJ14" s="3"/>
      <c r="AUK14" s="3"/>
      <c r="AUL14" s="3"/>
      <c r="AUM14" s="3"/>
      <c r="AUN14" s="3"/>
      <c r="AUO14" s="3"/>
      <c r="AUP14" s="3"/>
      <c r="AUQ14" s="3"/>
      <c r="AUR14" s="3"/>
      <c r="AUS14" s="3"/>
      <c r="AUT14" s="3"/>
      <c r="AUU14" s="3"/>
      <c r="AUV14" s="3"/>
      <c r="AUW14" s="3"/>
      <c r="AUX14" s="3"/>
      <c r="AUY14" s="3"/>
      <c r="AUZ14" s="3"/>
      <c r="AVA14" s="3"/>
      <c r="AVB14" s="3"/>
      <c r="AVC14" s="3"/>
      <c r="AVD14" s="3"/>
      <c r="AVE14" s="3"/>
      <c r="AVF14" s="3"/>
      <c r="AVG14" s="3"/>
      <c r="AVH14" s="3"/>
      <c r="AVI14" s="3"/>
      <c r="AVJ14" s="3"/>
      <c r="AVK14" s="3"/>
      <c r="AVL14" s="3"/>
      <c r="AVM14" s="3"/>
      <c r="AVN14" s="3"/>
      <c r="AVO14" s="3"/>
      <c r="AVP14" s="3"/>
      <c r="AVQ14" s="3"/>
      <c r="AVR14" s="3"/>
      <c r="AVS14" s="3"/>
      <c r="AVT14" s="3"/>
      <c r="AVU14" s="3"/>
      <c r="AVV14" s="3"/>
      <c r="AVW14" s="3"/>
      <c r="AVX14" s="3"/>
      <c r="AVY14" s="3"/>
      <c r="AVZ14" s="3"/>
      <c r="AWA14" s="3"/>
      <c r="AWB14" s="3"/>
      <c r="AWC14" s="3"/>
      <c r="AWD14" s="3"/>
      <c r="AWE14" s="3"/>
      <c r="AWF14" s="3"/>
      <c r="AWG14" s="3"/>
      <c r="AWH14" s="3"/>
      <c r="AWI14" s="3"/>
      <c r="AWJ14" s="3"/>
      <c r="AWK14" s="3"/>
      <c r="AWL14" s="3"/>
      <c r="AWM14" s="3"/>
      <c r="AWN14" s="3"/>
      <c r="AWO14" s="3"/>
      <c r="AWP14" s="3"/>
      <c r="AWQ14" s="3"/>
      <c r="AWR14" s="3"/>
      <c r="AWS14" s="3"/>
      <c r="AWT14" s="3"/>
      <c r="AWU14" s="3"/>
      <c r="AWV14" s="3"/>
      <c r="AWW14" s="3"/>
      <c r="AWX14" s="3"/>
      <c r="AWY14" s="3"/>
      <c r="AWZ14" s="3"/>
      <c r="AXA14" s="3"/>
      <c r="AXB14" s="3"/>
      <c r="AXC14" s="3"/>
      <c r="AXD14" s="3"/>
      <c r="AXE14" s="3"/>
      <c r="AXF14" s="3"/>
      <c r="AXG14" s="3"/>
      <c r="AXH14" s="3"/>
      <c r="AXI14" s="3"/>
      <c r="AXJ14" s="3"/>
      <c r="AXK14" s="3"/>
      <c r="AXL14" s="3"/>
      <c r="AXM14" s="3"/>
      <c r="AXN14" s="3"/>
      <c r="AXO14" s="3"/>
      <c r="AXP14" s="3"/>
      <c r="AXQ14" s="3"/>
      <c r="AXR14" s="3"/>
      <c r="AXS14" s="3"/>
      <c r="AXT14" s="3"/>
      <c r="AXU14" s="3"/>
      <c r="AXV14" s="3"/>
      <c r="AXW14" s="3"/>
      <c r="AXX14" s="3"/>
      <c r="AXY14" s="3"/>
      <c r="AXZ14" s="3"/>
      <c r="AYA14" s="3"/>
      <c r="AYB14" s="3"/>
      <c r="AYC14" s="3"/>
      <c r="AYD14" s="3"/>
      <c r="AYE14" s="3"/>
      <c r="AYF14" s="3"/>
      <c r="AYG14" s="3"/>
      <c r="AYH14" s="3"/>
      <c r="AYI14" s="3"/>
      <c r="AYJ14" s="3"/>
      <c r="AYK14" s="3"/>
      <c r="AYL14" s="3"/>
      <c r="AYM14" s="3"/>
      <c r="AYN14" s="3"/>
      <c r="AYO14" s="3"/>
      <c r="AYP14" s="3"/>
      <c r="AYQ14" s="3"/>
      <c r="AYR14" s="3"/>
      <c r="AYS14" s="3"/>
      <c r="AYT14" s="3"/>
      <c r="AYU14" s="3"/>
      <c r="AYV14" s="3"/>
      <c r="AYW14" s="3"/>
      <c r="AYX14" s="3"/>
      <c r="AYY14" s="3"/>
      <c r="AYZ14" s="3"/>
      <c r="AZA14" s="3"/>
      <c r="AZB14" s="3"/>
      <c r="AZC14" s="3"/>
      <c r="AZD14" s="3"/>
      <c r="AZE14" s="3"/>
      <c r="AZF14" s="3"/>
      <c r="AZG14" s="3"/>
      <c r="AZH14" s="3"/>
      <c r="AZI14" s="3"/>
      <c r="AZJ14" s="3"/>
      <c r="AZK14" s="3"/>
      <c r="AZL14" s="3"/>
      <c r="AZM14" s="3"/>
      <c r="AZN14" s="3"/>
      <c r="AZO14" s="3"/>
      <c r="AZP14" s="3"/>
      <c r="AZQ14" s="3"/>
      <c r="AZR14" s="3"/>
      <c r="AZS14" s="3"/>
      <c r="AZT14" s="3"/>
      <c r="AZU14" s="3"/>
      <c r="AZV14" s="3"/>
      <c r="AZW14" s="3"/>
      <c r="AZX14" s="3"/>
      <c r="AZY14" s="3"/>
      <c r="AZZ14" s="3"/>
      <c r="BAA14" s="3"/>
      <c r="BAB14" s="3"/>
      <c r="BAC14" s="3"/>
      <c r="BAD14" s="3"/>
      <c r="BAE14" s="3"/>
      <c r="BAF14" s="3"/>
      <c r="BAG14" s="3"/>
      <c r="BAH14" s="3"/>
      <c r="BAI14" s="3"/>
      <c r="BAJ14" s="3"/>
      <c r="BAK14" s="3"/>
      <c r="BAL14" s="3"/>
      <c r="BAM14" s="3"/>
      <c r="BAN14" s="3"/>
      <c r="BAO14" s="3"/>
      <c r="BAP14" s="3"/>
      <c r="BAQ14" s="3"/>
      <c r="BAR14" s="3"/>
      <c r="BAS14" s="3"/>
      <c r="BAT14" s="3"/>
      <c r="BAU14" s="3"/>
      <c r="BAV14" s="3"/>
      <c r="BAW14" s="3"/>
      <c r="BAX14" s="3"/>
      <c r="BAY14" s="3"/>
      <c r="BAZ14" s="3"/>
      <c r="BBA14" s="3"/>
      <c r="BBB14" s="3"/>
      <c r="BBC14" s="3"/>
      <c r="BBD14" s="3"/>
      <c r="BBE14" s="3"/>
      <c r="BBF14" s="3"/>
      <c r="BBG14" s="3"/>
      <c r="BBH14" s="3"/>
      <c r="BBI14" s="3"/>
      <c r="BBJ14" s="3"/>
      <c r="BBK14" s="3"/>
      <c r="BBL14" s="3"/>
      <c r="BBM14" s="3"/>
      <c r="BBN14" s="3"/>
      <c r="BBO14" s="3"/>
      <c r="BBP14" s="3"/>
      <c r="BBQ14" s="3"/>
      <c r="BBR14" s="3"/>
      <c r="BBS14" s="3"/>
      <c r="BBT14" s="3"/>
      <c r="BBU14" s="3"/>
      <c r="BBV14" s="3"/>
      <c r="BBW14" s="3"/>
      <c r="BBX14" s="3"/>
      <c r="BBY14" s="3"/>
      <c r="BBZ14" s="3"/>
      <c r="BCA14" s="3"/>
      <c r="BCB14" s="3"/>
      <c r="BCC14" s="3"/>
      <c r="BCD14" s="3"/>
      <c r="BCE14" s="3"/>
      <c r="BCF14" s="3"/>
      <c r="BCG14" s="3"/>
      <c r="BCH14" s="3"/>
      <c r="BCI14" s="3"/>
      <c r="BCJ14" s="3"/>
      <c r="BCK14" s="3"/>
      <c r="BCL14" s="3"/>
      <c r="BCM14" s="3"/>
      <c r="BCN14" s="3"/>
      <c r="BCO14" s="3"/>
      <c r="BCP14" s="3"/>
      <c r="BCQ14" s="3"/>
      <c r="BCR14" s="3"/>
      <c r="BCS14" s="3"/>
      <c r="BCT14" s="3"/>
      <c r="BCU14" s="3"/>
      <c r="BCV14" s="3"/>
      <c r="BCW14" s="3"/>
      <c r="BCX14" s="3"/>
      <c r="BCY14" s="3"/>
      <c r="BCZ14" s="3"/>
      <c r="BDA14" s="3"/>
      <c r="BDB14" s="3"/>
      <c r="BDC14" s="3"/>
      <c r="BDD14" s="3"/>
      <c r="BDE14" s="3"/>
      <c r="BDF14" s="3"/>
      <c r="BDG14" s="3"/>
      <c r="BDH14" s="3"/>
      <c r="BDI14" s="3"/>
      <c r="BDJ14" s="3"/>
      <c r="BDK14" s="3"/>
      <c r="BDL14" s="3"/>
      <c r="BDM14" s="3"/>
      <c r="BDN14" s="3"/>
      <c r="BDO14" s="3"/>
      <c r="BDP14" s="3"/>
      <c r="BDQ14" s="3"/>
      <c r="BDR14" s="3"/>
      <c r="BDS14" s="3"/>
      <c r="BDT14" s="3"/>
      <c r="BDU14" s="3"/>
      <c r="BDV14" s="3"/>
      <c r="BDW14" s="3"/>
      <c r="BDX14" s="3"/>
      <c r="BDY14" s="3"/>
      <c r="BDZ14" s="3"/>
      <c r="BEA14" s="3"/>
      <c r="BEB14" s="3"/>
      <c r="BEC14" s="3"/>
      <c r="BED14" s="3"/>
      <c r="BEE14" s="3"/>
      <c r="BEF14" s="3"/>
      <c r="BEG14" s="3"/>
      <c r="BEH14" s="3"/>
      <c r="BEI14" s="3"/>
      <c r="BEJ14" s="3"/>
      <c r="BEK14" s="3"/>
      <c r="BEL14" s="3"/>
      <c r="BEM14" s="3"/>
      <c r="BEN14" s="3"/>
      <c r="BEO14" s="3"/>
      <c r="BEP14" s="3"/>
      <c r="BEQ14" s="3"/>
      <c r="BER14" s="3"/>
      <c r="BES14" s="3"/>
      <c r="BET14" s="3"/>
      <c r="BEU14" s="3"/>
      <c r="BEV14" s="3"/>
      <c r="BEW14" s="3"/>
      <c r="BEX14" s="3"/>
      <c r="BEY14" s="3"/>
      <c r="BEZ14" s="3"/>
      <c r="BFA14" s="3"/>
      <c r="BFB14" s="3"/>
      <c r="BFC14" s="3"/>
      <c r="BFD14" s="3"/>
      <c r="BFE14" s="3"/>
      <c r="BFF14" s="3"/>
      <c r="BFG14" s="3"/>
      <c r="BFH14" s="3"/>
      <c r="BFI14" s="3"/>
      <c r="BFJ14" s="3"/>
      <c r="BFK14" s="3"/>
      <c r="BFL14" s="3"/>
      <c r="BFM14" s="3"/>
      <c r="BFN14" s="3"/>
      <c r="BFO14" s="3"/>
      <c r="BFP14" s="3"/>
      <c r="BFQ14" s="3"/>
      <c r="BFR14" s="3"/>
      <c r="BFS14" s="3"/>
      <c r="BFT14" s="3"/>
      <c r="BFU14" s="3"/>
      <c r="BFV14" s="3"/>
      <c r="BFW14" s="3"/>
      <c r="BFX14" s="3"/>
      <c r="BFY14" s="3"/>
      <c r="BFZ14" s="3"/>
      <c r="BGA14" s="3"/>
      <c r="BGB14" s="3"/>
      <c r="BGC14" s="3"/>
      <c r="BGD14" s="3"/>
      <c r="BGE14" s="3"/>
      <c r="BGF14" s="3"/>
      <c r="BGG14" s="3"/>
      <c r="BGH14" s="3"/>
      <c r="BGI14" s="3"/>
      <c r="BGJ14" s="3"/>
      <c r="BGK14" s="3"/>
      <c r="BGL14" s="3"/>
      <c r="BGM14" s="3"/>
      <c r="BGN14" s="3"/>
      <c r="BGO14" s="3"/>
      <c r="BGP14" s="3"/>
      <c r="BGQ14" s="3"/>
      <c r="BGR14" s="3"/>
      <c r="BGS14" s="3"/>
      <c r="BGT14" s="3"/>
      <c r="BGU14" s="3"/>
      <c r="BGV14" s="3"/>
      <c r="BGW14" s="3"/>
      <c r="BGX14" s="3"/>
      <c r="BGY14" s="3"/>
      <c r="BGZ14" s="3"/>
      <c r="BHA14" s="3"/>
      <c r="BHB14" s="3"/>
      <c r="BHC14" s="3"/>
      <c r="BHD14" s="3"/>
      <c r="BHE14" s="3"/>
      <c r="BHF14" s="3"/>
      <c r="BHG14" s="3"/>
      <c r="BHH14" s="3"/>
      <c r="BHI14" s="3"/>
      <c r="BHJ14" s="3"/>
      <c r="BHK14" s="3"/>
      <c r="BHL14" s="3"/>
      <c r="BHM14" s="3"/>
      <c r="BHN14" s="3"/>
      <c r="BHO14" s="3"/>
      <c r="BHP14" s="3"/>
      <c r="BHQ14" s="3"/>
      <c r="BHR14" s="3"/>
      <c r="BHS14" s="3"/>
      <c r="BHT14" s="3"/>
      <c r="BHU14" s="3"/>
      <c r="BHV14" s="3"/>
      <c r="BHW14" s="3"/>
      <c r="BHX14" s="3"/>
      <c r="BHY14" s="3"/>
      <c r="BHZ14" s="3"/>
      <c r="BIA14" s="3"/>
      <c r="BIB14" s="3"/>
      <c r="BIC14" s="3"/>
      <c r="BID14" s="3"/>
      <c r="BIE14" s="3"/>
      <c r="BIF14" s="3"/>
      <c r="BIG14" s="3"/>
      <c r="BIH14" s="3"/>
      <c r="BII14" s="3"/>
      <c r="BIJ14" s="3"/>
      <c r="BIK14" s="3"/>
      <c r="BIL14" s="3"/>
      <c r="BIM14" s="3"/>
      <c r="BIN14" s="3"/>
      <c r="BIO14" s="3"/>
      <c r="BIP14" s="3"/>
      <c r="BIQ14" s="3"/>
      <c r="BIR14" s="3"/>
      <c r="BIS14" s="3"/>
      <c r="BIT14" s="3"/>
      <c r="BIU14" s="3"/>
      <c r="BIV14" s="3"/>
      <c r="BIW14" s="3"/>
      <c r="BIX14" s="3"/>
      <c r="BIY14" s="3"/>
      <c r="BIZ14" s="3"/>
      <c r="BJA14" s="3"/>
      <c r="BJB14" s="3"/>
      <c r="BJC14" s="3"/>
      <c r="BJD14" s="3"/>
      <c r="BJE14" s="3"/>
      <c r="BJF14" s="3"/>
      <c r="BJG14" s="3"/>
      <c r="BJH14" s="3"/>
      <c r="BJI14" s="3"/>
      <c r="BJJ14" s="3"/>
      <c r="BJK14" s="3"/>
      <c r="BJL14" s="3"/>
      <c r="BJM14" s="3"/>
      <c r="BJN14" s="3"/>
      <c r="BJO14" s="3"/>
      <c r="BJP14" s="3"/>
      <c r="BJQ14" s="3"/>
      <c r="BJR14" s="3"/>
      <c r="BJS14" s="3"/>
      <c r="BJT14" s="3"/>
      <c r="BJU14" s="3"/>
      <c r="BJV14" s="3"/>
      <c r="BJW14" s="3"/>
      <c r="BJX14" s="3"/>
      <c r="BJY14" s="3"/>
      <c r="BJZ14" s="3"/>
      <c r="BKA14" s="3"/>
      <c r="BKB14" s="3"/>
      <c r="BKC14" s="3"/>
      <c r="BKD14" s="3"/>
      <c r="BKE14" s="3"/>
      <c r="BKF14" s="3"/>
      <c r="BKG14" s="3"/>
      <c r="BKH14" s="3"/>
      <c r="BKI14" s="3"/>
      <c r="BKJ14" s="3"/>
      <c r="BKK14" s="3"/>
      <c r="BKL14" s="3"/>
      <c r="BKM14" s="3"/>
      <c r="BKN14" s="3"/>
      <c r="BKO14" s="3"/>
      <c r="BKP14" s="3"/>
      <c r="BKQ14" s="3"/>
      <c r="BKR14" s="3"/>
      <c r="BKS14" s="3"/>
      <c r="BKT14" s="3"/>
      <c r="BKU14" s="3"/>
      <c r="BKV14" s="3"/>
      <c r="BKW14" s="3"/>
      <c r="BKX14" s="3"/>
      <c r="BKY14" s="3"/>
      <c r="BKZ14" s="3"/>
      <c r="BLA14" s="3"/>
      <c r="BLB14" s="3"/>
      <c r="BLC14" s="3"/>
      <c r="BLD14" s="3"/>
      <c r="BLE14" s="3"/>
      <c r="BLF14" s="3"/>
      <c r="BLG14" s="3"/>
      <c r="BLH14" s="3"/>
      <c r="BLI14" s="3"/>
      <c r="BLJ14" s="3"/>
      <c r="BLK14" s="3"/>
      <c r="BLL14" s="3"/>
      <c r="BLM14" s="3"/>
      <c r="BLN14" s="3"/>
      <c r="BLO14" s="3"/>
      <c r="BLP14" s="3"/>
      <c r="BLQ14" s="3"/>
      <c r="BLR14" s="3"/>
      <c r="BLS14" s="3"/>
      <c r="BLT14" s="3"/>
      <c r="BLU14" s="3"/>
      <c r="BLV14" s="3"/>
      <c r="BLW14" s="3"/>
      <c r="BLX14" s="3"/>
      <c r="BLY14" s="3"/>
      <c r="BLZ14" s="3"/>
      <c r="BMA14" s="3"/>
      <c r="BMB14" s="3"/>
      <c r="BMC14" s="3"/>
      <c r="BMD14" s="3"/>
      <c r="BME14" s="3"/>
      <c r="BMF14" s="3"/>
      <c r="BMG14" s="3"/>
      <c r="BMH14" s="3"/>
      <c r="BMI14" s="3"/>
      <c r="BMJ14" s="3"/>
      <c r="BMK14" s="3"/>
      <c r="BML14" s="3"/>
      <c r="BMM14" s="3"/>
      <c r="BMN14" s="3"/>
      <c r="BMO14" s="3"/>
      <c r="BMP14" s="3"/>
      <c r="BMQ14" s="3"/>
      <c r="BMR14" s="3"/>
      <c r="BMS14" s="3"/>
      <c r="BMT14" s="3"/>
      <c r="BMU14" s="3"/>
      <c r="BMV14" s="3"/>
      <c r="BMW14" s="3"/>
      <c r="BMX14" s="3"/>
      <c r="BMY14" s="3"/>
      <c r="BMZ14" s="3"/>
      <c r="BNA14" s="3"/>
      <c r="BNB14" s="3"/>
      <c r="BNC14" s="3"/>
      <c r="BND14" s="3"/>
      <c r="BNE14" s="3"/>
      <c r="BNF14" s="3"/>
      <c r="BNG14" s="3"/>
      <c r="BNH14" s="3"/>
      <c r="BNI14" s="3"/>
      <c r="BNJ14" s="3"/>
      <c r="BNK14" s="3"/>
      <c r="BNL14" s="3"/>
      <c r="BNM14" s="3"/>
      <c r="BNN14" s="3"/>
      <c r="BNO14" s="3"/>
      <c r="BNP14" s="3"/>
      <c r="BNQ14" s="3"/>
      <c r="BNR14" s="3"/>
      <c r="BNS14" s="3"/>
      <c r="BNT14" s="3"/>
      <c r="BNU14" s="3"/>
      <c r="BNV14" s="3"/>
      <c r="BNW14" s="3"/>
      <c r="BNX14" s="3"/>
      <c r="BNY14" s="3"/>
      <c r="BNZ14" s="3"/>
      <c r="BOA14" s="3"/>
      <c r="BOB14" s="3"/>
      <c r="BOC14" s="3"/>
      <c r="BOD14" s="3"/>
      <c r="BOE14" s="3"/>
      <c r="BOF14" s="3"/>
      <c r="BOG14" s="3"/>
      <c r="BOH14" s="3"/>
      <c r="BOI14" s="3"/>
      <c r="BOJ14" s="3"/>
      <c r="BOK14" s="3"/>
      <c r="BOL14" s="3"/>
      <c r="BOM14" s="3"/>
      <c r="BON14" s="3"/>
      <c r="BOO14" s="3"/>
      <c r="BOP14" s="3"/>
      <c r="BOQ14" s="3"/>
      <c r="BOR14" s="3"/>
      <c r="BOS14" s="3"/>
      <c r="BOT14" s="3"/>
      <c r="BOU14" s="3"/>
      <c r="BOV14" s="3"/>
      <c r="BOW14" s="3"/>
      <c r="BOX14" s="3"/>
      <c r="BOY14" s="3"/>
      <c r="BOZ14" s="3"/>
      <c r="BPA14" s="3"/>
      <c r="BPB14" s="3"/>
      <c r="BPC14" s="3"/>
      <c r="BPD14" s="3"/>
      <c r="BPE14" s="3"/>
      <c r="BPF14" s="3"/>
      <c r="BPG14" s="3"/>
      <c r="BPH14" s="3"/>
      <c r="BPI14" s="3"/>
      <c r="BPJ14" s="3"/>
      <c r="BPK14" s="3"/>
      <c r="BPL14" s="3"/>
      <c r="BPM14" s="3"/>
      <c r="BPN14" s="3"/>
      <c r="BPO14" s="3"/>
      <c r="BPP14" s="3"/>
      <c r="BPQ14" s="3"/>
      <c r="BPR14" s="3"/>
      <c r="BPS14" s="3"/>
      <c r="BPT14" s="3"/>
      <c r="BPU14" s="3"/>
      <c r="BPV14" s="3"/>
      <c r="BPW14" s="3"/>
      <c r="BPX14" s="3"/>
      <c r="BPY14" s="3"/>
      <c r="BPZ14" s="3"/>
      <c r="BQA14" s="3"/>
      <c r="BQB14" s="3"/>
      <c r="BQC14" s="3"/>
      <c r="BQD14" s="3"/>
      <c r="BQE14" s="3"/>
      <c r="BQF14" s="3"/>
      <c r="BQG14" s="3"/>
      <c r="BQH14" s="3"/>
      <c r="BQI14" s="3"/>
      <c r="BQJ14" s="3"/>
      <c r="BQK14" s="3"/>
      <c r="BQL14" s="3"/>
      <c r="BQM14" s="3"/>
      <c r="BQN14" s="3"/>
      <c r="BQO14" s="3"/>
      <c r="BQP14" s="3"/>
      <c r="BQQ14" s="3"/>
      <c r="BQR14" s="3"/>
      <c r="BQS14" s="3"/>
      <c r="BQT14" s="3"/>
      <c r="BQU14" s="3"/>
      <c r="BQV14" s="3"/>
      <c r="BQW14" s="3"/>
      <c r="BQX14" s="3"/>
      <c r="BQY14" s="3"/>
      <c r="BQZ14" s="3"/>
      <c r="BRA14" s="3"/>
      <c r="BRB14" s="3"/>
      <c r="BRC14" s="3"/>
      <c r="BRD14" s="3"/>
      <c r="BRE14" s="3"/>
      <c r="BRF14" s="3"/>
      <c r="BRG14" s="3"/>
      <c r="BRH14" s="3"/>
      <c r="BRI14" s="3"/>
      <c r="BRJ14" s="3"/>
      <c r="BRK14" s="3"/>
      <c r="BRL14" s="3"/>
      <c r="BRM14" s="3"/>
      <c r="BRN14" s="3"/>
      <c r="BRO14" s="3"/>
      <c r="BRP14" s="3"/>
      <c r="BRQ14" s="3"/>
      <c r="BRR14" s="3"/>
      <c r="BRS14" s="3"/>
      <c r="BRT14" s="3"/>
      <c r="BRU14" s="3"/>
      <c r="BRV14" s="3"/>
      <c r="BRW14" s="3"/>
      <c r="BRX14" s="3"/>
      <c r="BRY14" s="3"/>
      <c r="BRZ14" s="3"/>
      <c r="BSA14" s="3"/>
      <c r="BSB14" s="3"/>
      <c r="BSC14" s="3"/>
      <c r="BSD14" s="3"/>
      <c r="BSE14" s="3"/>
      <c r="BSF14" s="3"/>
      <c r="BSG14" s="3"/>
      <c r="BSH14" s="3"/>
      <c r="BSI14" s="3"/>
      <c r="BSJ14" s="3"/>
      <c r="BSK14" s="3"/>
      <c r="BSL14" s="3"/>
      <c r="BSM14" s="3"/>
      <c r="BSN14" s="3"/>
      <c r="BSO14" s="3"/>
      <c r="BSP14" s="3"/>
      <c r="BSQ14" s="3"/>
      <c r="BSR14" s="3"/>
      <c r="BSS14" s="3"/>
      <c r="BST14" s="3"/>
      <c r="BSU14" s="3"/>
      <c r="BSV14" s="3"/>
      <c r="BSW14" s="3"/>
      <c r="BSX14" s="3"/>
      <c r="BSY14" s="3"/>
      <c r="BSZ14" s="3"/>
      <c r="BTA14" s="3"/>
      <c r="BTB14" s="3"/>
      <c r="BTC14" s="3"/>
      <c r="BTD14" s="3"/>
      <c r="BTE14" s="3"/>
      <c r="BTF14" s="3"/>
      <c r="BTG14" s="3"/>
      <c r="BTH14" s="3"/>
      <c r="BTI14" s="3"/>
      <c r="BTJ14" s="3"/>
      <c r="BTK14" s="3"/>
      <c r="BTL14" s="3"/>
      <c r="BTM14" s="3"/>
      <c r="BTN14" s="3"/>
      <c r="BTO14" s="3"/>
      <c r="BTP14" s="3"/>
      <c r="BTQ14" s="3"/>
      <c r="BTR14" s="3"/>
      <c r="BTS14" s="3"/>
      <c r="BTT14" s="3"/>
      <c r="BTU14" s="3"/>
      <c r="BTV14" s="3"/>
      <c r="BTW14" s="3"/>
      <c r="BTX14" s="3"/>
      <c r="BTY14" s="3"/>
      <c r="BTZ14" s="3"/>
      <c r="BUA14" s="3"/>
      <c r="BUB14" s="3"/>
      <c r="BUC14" s="3"/>
      <c r="BUD14" s="3"/>
      <c r="BUE14" s="3"/>
      <c r="BUF14" s="3"/>
      <c r="BUG14" s="3"/>
      <c r="BUH14" s="3"/>
      <c r="BUI14" s="3"/>
      <c r="BUJ14" s="3"/>
      <c r="BUK14" s="3"/>
      <c r="BUL14" s="3"/>
      <c r="BUM14" s="3"/>
      <c r="BUN14" s="3"/>
      <c r="BUO14" s="3"/>
      <c r="BUP14" s="3"/>
      <c r="BUQ14" s="3"/>
      <c r="BUR14" s="3"/>
      <c r="BUS14" s="3"/>
      <c r="BUT14" s="3"/>
      <c r="BUU14" s="3"/>
      <c r="BUV14" s="3"/>
      <c r="BUW14" s="3"/>
      <c r="BUX14" s="3"/>
      <c r="BUY14" s="3"/>
      <c r="BUZ14" s="3"/>
      <c r="BVA14" s="3"/>
      <c r="BVB14" s="3"/>
      <c r="BVC14" s="3"/>
      <c r="BVD14" s="3"/>
      <c r="BVE14" s="3"/>
      <c r="BVF14" s="3"/>
      <c r="BVG14" s="3"/>
      <c r="BVH14" s="3"/>
      <c r="BVI14" s="3"/>
      <c r="BVJ14" s="3"/>
      <c r="BVK14" s="3"/>
      <c r="BVL14" s="3"/>
      <c r="BVM14" s="3"/>
      <c r="BVN14" s="3"/>
      <c r="BVO14" s="3"/>
      <c r="BVP14" s="3"/>
      <c r="BVQ14" s="3"/>
      <c r="BVR14" s="3"/>
      <c r="BVS14" s="3"/>
      <c r="BVT14" s="3"/>
      <c r="BVU14" s="3"/>
      <c r="BVV14" s="3"/>
      <c r="BVW14" s="3"/>
      <c r="BVX14" s="3"/>
      <c r="BVY14" s="3"/>
      <c r="BVZ14" s="3"/>
      <c r="BWA14" s="3"/>
      <c r="BWB14" s="3"/>
      <c r="BWC14" s="3"/>
      <c r="BWD14" s="3"/>
      <c r="BWE14" s="3"/>
      <c r="BWF14" s="3"/>
      <c r="BWG14" s="3"/>
      <c r="BWH14" s="3"/>
      <c r="BWI14" s="3"/>
      <c r="BWJ14" s="3"/>
      <c r="BWK14" s="3"/>
      <c r="BWL14" s="3"/>
      <c r="BWM14" s="3"/>
      <c r="BWN14" s="3"/>
      <c r="BWO14" s="3"/>
      <c r="BWP14" s="3"/>
      <c r="BWQ14" s="3"/>
      <c r="BWR14" s="3"/>
      <c r="BWS14" s="3"/>
      <c r="BWT14" s="3"/>
      <c r="BWU14" s="3"/>
      <c r="BWV14" s="3"/>
      <c r="BWW14" s="3"/>
      <c r="BWX14" s="3"/>
      <c r="BWY14" s="3"/>
      <c r="BWZ14" s="3"/>
      <c r="BXA14" s="3"/>
      <c r="BXB14" s="3"/>
      <c r="BXC14" s="3"/>
      <c r="BXD14" s="3"/>
      <c r="BXE14" s="3"/>
      <c r="BXF14" s="3"/>
      <c r="BXG14" s="3"/>
      <c r="BXH14" s="3"/>
      <c r="BXI14" s="3"/>
      <c r="BXJ14" s="3"/>
      <c r="BXK14" s="3"/>
      <c r="BXL14" s="3"/>
      <c r="BXM14" s="3"/>
      <c r="BXN14" s="3"/>
      <c r="BXO14" s="3"/>
      <c r="BXP14" s="3"/>
      <c r="BXQ14" s="3"/>
      <c r="BXR14" s="3"/>
      <c r="BXS14" s="3"/>
      <c r="BXT14" s="3"/>
      <c r="BXU14" s="3"/>
      <c r="BXV14" s="3"/>
      <c r="BXW14" s="3"/>
      <c r="BXX14" s="3"/>
      <c r="BXY14" s="3"/>
      <c r="BXZ14" s="3"/>
      <c r="BYA14" s="3"/>
      <c r="BYB14" s="3"/>
      <c r="BYC14" s="3"/>
      <c r="BYD14" s="3"/>
      <c r="BYE14" s="3"/>
      <c r="BYF14" s="3"/>
      <c r="BYG14" s="3"/>
      <c r="BYH14" s="3"/>
      <c r="BYI14" s="3"/>
      <c r="BYJ14" s="3"/>
      <c r="BYK14" s="3"/>
      <c r="BYL14" s="3"/>
      <c r="BYM14" s="3"/>
      <c r="BYN14" s="3"/>
      <c r="BYO14" s="3"/>
      <c r="BYP14" s="3"/>
      <c r="BYQ14" s="3"/>
      <c r="BYR14" s="3"/>
      <c r="BYS14" s="3"/>
      <c r="BYT14" s="3"/>
      <c r="BYU14" s="3"/>
      <c r="BYV14" s="3"/>
      <c r="BYW14" s="3"/>
      <c r="BYX14" s="3"/>
      <c r="BYY14" s="3"/>
      <c r="BYZ14" s="3"/>
      <c r="BZA14" s="3"/>
      <c r="BZB14" s="3"/>
      <c r="BZC14" s="3"/>
      <c r="BZD14" s="3"/>
      <c r="BZE14" s="3"/>
      <c r="BZF14" s="3"/>
      <c r="BZG14" s="3"/>
      <c r="BZH14" s="3"/>
      <c r="BZI14" s="3"/>
      <c r="BZJ14" s="3"/>
      <c r="BZK14" s="3"/>
      <c r="BZL14" s="3"/>
      <c r="BZM14" s="3"/>
      <c r="BZN14" s="3"/>
      <c r="BZO14" s="3"/>
      <c r="BZP14" s="3"/>
      <c r="BZQ14" s="3"/>
      <c r="BZR14" s="3"/>
      <c r="BZS14" s="3"/>
      <c r="BZT14" s="3"/>
      <c r="BZU14" s="3"/>
      <c r="BZV14" s="3"/>
      <c r="BZW14" s="3"/>
      <c r="BZX14" s="3"/>
      <c r="BZY14" s="3"/>
      <c r="BZZ14" s="3"/>
      <c r="CAA14" s="3"/>
      <c r="CAB14" s="3"/>
      <c r="CAC14" s="3"/>
      <c r="CAD14" s="3"/>
      <c r="CAE14" s="3"/>
      <c r="CAF14" s="3"/>
      <c r="CAG14" s="3"/>
      <c r="CAH14" s="3"/>
      <c r="CAI14" s="3"/>
      <c r="CAJ14" s="3"/>
      <c r="CAK14" s="3"/>
      <c r="CAL14" s="3"/>
      <c r="CAM14" s="3"/>
      <c r="CAN14" s="3"/>
      <c r="CAO14" s="3"/>
      <c r="CAP14" s="3"/>
      <c r="CAQ14" s="3"/>
      <c r="CAR14" s="3"/>
      <c r="CAS14" s="3"/>
      <c r="CAT14" s="3"/>
      <c r="CAU14" s="3"/>
      <c r="CAV14" s="3"/>
      <c r="CAW14" s="3"/>
      <c r="CAX14" s="3"/>
      <c r="CAY14" s="3"/>
      <c r="CAZ14" s="3"/>
      <c r="CBA14" s="3"/>
      <c r="CBB14" s="3"/>
      <c r="CBC14" s="3"/>
      <c r="CBD14" s="3"/>
      <c r="CBE14" s="3"/>
      <c r="CBF14" s="3"/>
      <c r="CBG14" s="3"/>
      <c r="CBH14" s="3"/>
      <c r="CBI14" s="3"/>
      <c r="CBJ14" s="3"/>
      <c r="CBK14" s="3"/>
      <c r="CBL14" s="3"/>
      <c r="CBM14" s="3"/>
      <c r="CBN14" s="3"/>
      <c r="CBO14" s="3"/>
      <c r="CBP14" s="3"/>
      <c r="CBQ14" s="3"/>
      <c r="CBR14" s="3"/>
      <c r="CBS14" s="3"/>
      <c r="CBT14" s="3"/>
      <c r="CBU14" s="3"/>
      <c r="CBV14" s="3"/>
      <c r="CBW14" s="3"/>
      <c r="CBX14" s="3"/>
      <c r="CBY14" s="3"/>
      <c r="CBZ14" s="3"/>
      <c r="CCA14" s="3"/>
      <c r="CCB14" s="3"/>
      <c r="CCC14" s="3"/>
      <c r="CCD14" s="3"/>
      <c r="CCE14" s="3"/>
      <c r="CCF14" s="3"/>
      <c r="CCG14" s="3"/>
      <c r="CCH14" s="3"/>
      <c r="CCI14" s="3"/>
      <c r="CCJ14" s="3"/>
      <c r="CCK14" s="3"/>
      <c r="CCL14" s="3"/>
      <c r="CCM14" s="3"/>
      <c r="CCN14" s="3"/>
      <c r="CCO14" s="3"/>
      <c r="CCP14" s="3"/>
      <c r="CCQ14" s="3"/>
      <c r="CCR14" s="3"/>
      <c r="CCS14" s="3"/>
      <c r="CCT14" s="3"/>
      <c r="CCU14" s="3"/>
      <c r="CCV14" s="3"/>
      <c r="CCW14" s="3"/>
      <c r="CCX14" s="3"/>
      <c r="CCY14" s="3"/>
      <c r="CCZ14" s="3"/>
      <c r="CDA14" s="3"/>
      <c r="CDB14" s="3"/>
      <c r="CDC14" s="3"/>
      <c r="CDD14" s="3"/>
      <c r="CDE14" s="3"/>
      <c r="CDF14" s="3"/>
      <c r="CDG14" s="3"/>
      <c r="CDH14" s="3"/>
      <c r="CDI14" s="3"/>
      <c r="CDJ14" s="3"/>
      <c r="CDK14" s="3"/>
      <c r="CDL14" s="3"/>
      <c r="CDM14" s="3"/>
      <c r="CDN14" s="3"/>
      <c r="CDO14" s="3"/>
      <c r="CDP14" s="3"/>
      <c r="CDQ14" s="3"/>
      <c r="CDR14" s="3"/>
      <c r="CDS14" s="3"/>
      <c r="CDT14" s="3"/>
      <c r="CDU14" s="3"/>
      <c r="CDV14" s="3"/>
      <c r="CDW14" s="3"/>
      <c r="CDX14" s="3"/>
      <c r="CDY14" s="3"/>
      <c r="CDZ14" s="3"/>
      <c r="CEA14" s="3"/>
      <c r="CEB14" s="3"/>
      <c r="CEC14" s="3"/>
      <c r="CED14" s="3"/>
      <c r="CEE14" s="3"/>
      <c r="CEF14" s="3"/>
      <c r="CEG14" s="3"/>
      <c r="CEH14" s="3"/>
      <c r="CEI14" s="3"/>
      <c r="CEJ14" s="3"/>
      <c r="CEK14" s="3"/>
      <c r="CEL14" s="3"/>
      <c r="CEM14" s="3"/>
      <c r="CEN14" s="3"/>
      <c r="CEO14" s="3"/>
      <c r="CEP14" s="3"/>
      <c r="CEQ14" s="3"/>
      <c r="CER14" s="3"/>
      <c r="CES14" s="3"/>
      <c r="CET14" s="3"/>
      <c r="CEU14" s="3"/>
      <c r="CEV14" s="3"/>
      <c r="CEW14" s="3"/>
      <c r="CEX14" s="3"/>
      <c r="CEY14" s="3"/>
      <c r="CEZ14" s="3"/>
      <c r="CFA14" s="3"/>
      <c r="CFB14" s="3"/>
      <c r="CFC14" s="3"/>
      <c r="CFD14" s="3"/>
      <c r="CFE14" s="3"/>
      <c r="CFF14" s="3"/>
      <c r="CFG14" s="3"/>
      <c r="CFH14" s="3"/>
      <c r="CFI14" s="3"/>
      <c r="CFJ14" s="3"/>
      <c r="CFK14" s="3"/>
      <c r="CFL14" s="3"/>
      <c r="CFM14" s="3"/>
      <c r="CFN14" s="3"/>
      <c r="CFO14" s="3"/>
      <c r="CFP14" s="3"/>
      <c r="CFQ14" s="3"/>
      <c r="CFR14" s="3"/>
      <c r="CFS14" s="3"/>
      <c r="CFT14" s="3"/>
      <c r="CFU14" s="3"/>
      <c r="CFV14" s="3"/>
      <c r="CFW14" s="3"/>
      <c r="CFX14" s="3"/>
      <c r="CFY14" s="3"/>
      <c r="CFZ14" s="3"/>
      <c r="CGA14" s="3"/>
      <c r="CGB14" s="3"/>
      <c r="CGC14" s="3"/>
      <c r="CGD14" s="3"/>
      <c r="CGE14" s="3"/>
      <c r="CGF14" s="3"/>
      <c r="CGG14" s="3"/>
      <c r="CGH14" s="3"/>
      <c r="CGI14" s="3"/>
      <c r="CGJ14" s="3"/>
      <c r="CGK14" s="3"/>
      <c r="CGL14" s="3"/>
      <c r="CGM14" s="3"/>
      <c r="CGN14" s="3"/>
      <c r="CGO14" s="3"/>
      <c r="CGP14" s="3"/>
      <c r="CGQ14" s="3"/>
      <c r="CGR14" s="3"/>
      <c r="CGS14" s="3"/>
      <c r="CGT14" s="3"/>
      <c r="CGU14" s="3"/>
      <c r="CGV14" s="3"/>
      <c r="CGW14" s="3"/>
      <c r="CGX14" s="3"/>
      <c r="CGY14" s="3"/>
      <c r="CGZ14" s="3"/>
      <c r="CHA14" s="3"/>
      <c r="CHB14" s="3"/>
      <c r="CHC14" s="3"/>
      <c r="CHD14" s="3"/>
      <c r="CHE14" s="3"/>
      <c r="CHF14" s="3"/>
      <c r="CHG14" s="3"/>
      <c r="CHH14" s="3"/>
      <c r="CHI14" s="3"/>
      <c r="CHJ14" s="3"/>
      <c r="CHK14" s="3"/>
      <c r="CHL14" s="3"/>
      <c r="CHM14" s="3"/>
      <c r="CHN14" s="3"/>
      <c r="CHO14" s="3"/>
      <c r="CHP14" s="3"/>
      <c r="CHQ14" s="3"/>
      <c r="CHR14" s="3"/>
      <c r="CHS14" s="3"/>
      <c r="CHT14" s="3"/>
      <c r="CHU14" s="3"/>
      <c r="CHV14" s="3"/>
      <c r="CHW14" s="3"/>
      <c r="CHX14" s="3"/>
      <c r="CHY14" s="3"/>
      <c r="CHZ14" s="3"/>
      <c r="CIA14" s="3"/>
      <c r="CIB14" s="3"/>
      <c r="CIC14" s="3"/>
      <c r="CID14" s="3"/>
      <c r="CIE14" s="3"/>
      <c r="CIF14" s="3"/>
      <c r="CIG14" s="3"/>
      <c r="CIH14" s="3"/>
      <c r="CII14" s="3"/>
      <c r="CIJ14" s="3"/>
      <c r="CIK14" s="3"/>
      <c r="CIL14" s="3"/>
      <c r="CIM14" s="3"/>
      <c r="CIN14" s="3"/>
      <c r="CIO14" s="3"/>
      <c r="CIP14" s="3"/>
      <c r="CIQ14" s="3"/>
      <c r="CIR14" s="3"/>
      <c r="CIS14" s="3"/>
      <c r="CIT14" s="3"/>
      <c r="CIU14" s="3"/>
      <c r="CIV14" s="3"/>
      <c r="CIW14" s="3"/>
      <c r="CIX14" s="3"/>
      <c r="CIY14" s="3"/>
      <c r="CIZ14" s="3"/>
      <c r="CJA14" s="3"/>
      <c r="CJB14" s="3"/>
      <c r="CJC14" s="3"/>
      <c r="CJD14" s="3"/>
      <c r="CJE14" s="3"/>
      <c r="CJF14" s="3"/>
      <c r="CJG14" s="3"/>
      <c r="CJH14" s="3"/>
      <c r="CJI14" s="3"/>
      <c r="CJJ14" s="3"/>
      <c r="CJK14" s="3"/>
      <c r="CJL14" s="3"/>
      <c r="CJM14" s="3"/>
      <c r="CJN14" s="3"/>
      <c r="CJO14" s="3"/>
      <c r="CJP14" s="3"/>
      <c r="CJQ14" s="3"/>
      <c r="CJR14" s="3"/>
      <c r="CJS14" s="3"/>
      <c r="CJT14" s="3"/>
      <c r="CJU14" s="3"/>
      <c r="CJV14" s="3"/>
      <c r="CJW14" s="3"/>
      <c r="CJX14" s="3"/>
      <c r="CJY14" s="3"/>
      <c r="CJZ14" s="3"/>
      <c r="CKA14" s="3"/>
      <c r="CKB14" s="3"/>
      <c r="CKC14" s="3"/>
      <c r="CKD14" s="3"/>
      <c r="CKE14" s="3"/>
      <c r="CKF14" s="3"/>
      <c r="CKG14" s="3"/>
      <c r="CKH14" s="3"/>
      <c r="CKI14" s="3"/>
      <c r="CKJ14" s="3"/>
      <c r="CKK14" s="3"/>
      <c r="CKL14" s="3"/>
      <c r="CKM14" s="3"/>
      <c r="CKN14" s="3"/>
      <c r="CKO14" s="3"/>
      <c r="CKP14" s="3"/>
      <c r="CKQ14" s="3"/>
      <c r="CKR14" s="3"/>
      <c r="CKS14" s="3"/>
      <c r="CKT14" s="3"/>
      <c r="CKU14" s="3"/>
      <c r="CKV14" s="3"/>
      <c r="CKW14" s="3"/>
      <c r="CKX14" s="3"/>
      <c r="CKY14" s="3"/>
      <c r="CKZ14" s="3"/>
      <c r="CLA14" s="3"/>
      <c r="CLB14" s="3"/>
      <c r="CLC14" s="3"/>
      <c r="CLD14" s="3"/>
      <c r="CLE14" s="3"/>
      <c r="CLF14" s="3"/>
      <c r="CLG14" s="3"/>
      <c r="CLH14" s="3"/>
      <c r="CLI14" s="3"/>
      <c r="CLJ14" s="3"/>
      <c r="CLK14" s="3"/>
      <c r="CLL14" s="3"/>
      <c r="CLM14" s="3"/>
      <c r="CLN14" s="3"/>
      <c r="CLO14" s="3"/>
      <c r="CLP14" s="3"/>
      <c r="CLQ14" s="3"/>
      <c r="CLR14" s="3"/>
      <c r="CLS14" s="3"/>
      <c r="CLT14" s="3"/>
      <c r="CLU14" s="3"/>
      <c r="CLV14" s="3"/>
      <c r="CLW14" s="3"/>
      <c r="CLX14" s="3"/>
      <c r="CLY14" s="3"/>
      <c r="CLZ14" s="3"/>
      <c r="CMA14" s="3"/>
      <c r="CMB14" s="3"/>
      <c r="CMC14" s="3"/>
      <c r="CMD14" s="3"/>
      <c r="CME14" s="3"/>
      <c r="CMF14" s="3"/>
      <c r="CMG14" s="3"/>
      <c r="CMH14" s="3"/>
      <c r="CMI14" s="3"/>
      <c r="CMJ14" s="3"/>
      <c r="CMK14" s="3"/>
      <c r="CML14" s="3"/>
      <c r="CMM14" s="3"/>
      <c r="CMN14" s="3"/>
      <c r="CMO14" s="3"/>
      <c r="CMP14" s="3"/>
      <c r="CMQ14" s="3"/>
      <c r="CMR14" s="3"/>
      <c r="CMS14" s="3"/>
      <c r="CMT14" s="3"/>
      <c r="CMU14" s="3"/>
      <c r="CMV14" s="3"/>
      <c r="CMW14" s="3"/>
      <c r="CMX14" s="3"/>
      <c r="CMY14" s="3"/>
      <c r="CMZ14" s="3"/>
      <c r="CNA14" s="3"/>
      <c r="CNB14" s="3"/>
      <c r="CNC14" s="3"/>
      <c r="CND14" s="3"/>
      <c r="CNE14" s="3"/>
      <c r="CNF14" s="3"/>
      <c r="CNG14" s="3"/>
      <c r="CNH14" s="3"/>
      <c r="CNI14" s="3"/>
      <c r="CNJ14" s="3"/>
      <c r="CNK14" s="3"/>
      <c r="CNL14" s="3"/>
      <c r="CNM14" s="3"/>
      <c r="CNN14" s="3"/>
      <c r="CNO14" s="3"/>
      <c r="CNP14" s="3"/>
      <c r="CNQ14" s="3"/>
      <c r="CNR14" s="3"/>
      <c r="CNS14" s="3"/>
      <c r="CNT14" s="3"/>
      <c r="CNU14" s="3"/>
      <c r="CNV14" s="3"/>
      <c r="CNW14" s="3"/>
      <c r="CNX14" s="3"/>
      <c r="CNY14" s="3"/>
      <c r="CNZ14" s="3"/>
      <c r="COA14" s="3"/>
      <c r="COB14" s="3"/>
      <c r="COC14" s="3"/>
      <c r="COD14" s="3"/>
      <c r="COE14" s="3"/>
      <c r="COF14" s="3"/>
      <c r="COG14" s="3"/>
      <c r="COH14" s="3"/>
      <c r="COI14" s="3"/>
      <c r="COJ14" s="3"/>
      <c r="COK14" s="3"/>
      <c r="COL14" s="3"/>
      <c r="COM14" s="3"/>
      <c r="CON14" s="3"/>
      <c r="COO14" s="3"/>
      <c r="COP14" s="3"/>
      <c r="COQ14" s="3"/>
      <c r="COR14" s="3"/>
      <c r="COS14" s="3"/>
      <c r="COT14" s="3"/>
      <c r="COU14" s="3"/>
      <c r="COV14" s="3"/>
      <c r="COW14" s="3"/>
      <c r="COX14" s="3"/>
      <c r="COY14" s="3"/>
      <c r="COZ14" s="3"/>
      <c r="CPA14" s="3"/>
      <c r="CPB14" s="3"/>
      <c r="CPC14" s="3"/>
      <c r="CPD14" s="3"/>
      <c r="CPE14" s="3"/>
      <c r="CPF14" s="3"/>
      <c r="CPG14" s="3"/>
      <c r="CPH14" s="3"/>
      <c r="CPI14" s="3"/>
      <c r="CPJ14" s="3"/>
      <c r="CPK14" s="3"/>
      <c r="CPL14" s="3"/>
      <c r="CPM14" s="3"/>
      <c r="CPN14" s="3"/>
      <c r="CPO14" s="3"/>
      <c r="CPP14" s="3"/>
      <c r="CPQ14" s="3"/>
      <c r="CPR14" s="3"/>
      <c r="CPS14" s="3"/>
      <c r="CPT14" s="3"/>
      <c r="CPU14" s="3"/>
      <c r="CPV14" s="3"/>
      <c r="CPW14" s="3"/>
      <c r="CPX14" s="3"/>
      <c r="CPY14" s="3"/>
      <c r="CPZ14" s="3"/>
      <c r="CQA14" s="3"/>
      <c r="CQB14" s="3"/>
      <c r="CQC14" s="3"/>
      <c r="CQD14" s="3"/>
      <c r="CQE14" s="3"/>
      <c r="CQF14" s="3"/>
      <c r="CQG14" s="3"/>
      <c r="CQH14" s="3"/>
      <c r="CQI14" s="3"/>
      <c r="CQJ14" s="3"/>
      <c r="CQK14" s="3"/>
      <c r="CQL14" s="3"/>
      <c r="CQM14" s="3"/>
      <c r="CQN14" s="3"/>
      <c r="CQO14" s="3"/>
      <c r="CQP14" s="3"/>
      <c r="CQQ14" s="3"/>
      <c r="CQR14" s="3"/>
      <c r="CQS14" s="3"/>
      <c r="CQT14" s="3"/>
      <c r="CQU14" s="3"/>
      <c r="CQV14" s="3"/>
      <c r="CQW14" s="3"/>
      <c r="CQX14" s="3"/>
      <c r="CQY14" s="3"/>
      <c r="CQZ14" s="3"/>
      <c r="CRA14" s="3"/>
      <c r="CRB14" s="3"/>
      <c r="CRC14" s="3"/>
      <c r="CRD14" s="3"/>
      <c r="CRE14" s="3"/>
      <c r="CRF14" s="3"/>
      <c r="CRG14" s="3"/>
      <c r="CRH14" s="3"/>
      <c r="CRI14" s="3"/>
      <c r="CRJ14" s="3"/>
      <c r="CRK14" s="3"/>
      <c r="CRL14" s="3"/>
      <c r="CRM14" s="3"/>
      <c r="CRN14" s="3"/>
      <c r="CRO14" s="3"/>
      <c r="CRP14" s="3"/>
      <c r="CRQ14" s="3"/>
      <c r="CRR14" s="3"/>
      <c r="CRS14" s="3"/>
      <c r="CRT14" s="3"/>
      <c r="CRU14" s="3"/>
      <c r="CRV14" s="3"/>
      <c r="CRW14" s="3"/>
      <c r="CRX14" s="3"/>
      <c r="CRY14" s="3"/>
      <c r="CRZ14" s="3"/>
      <c r="CSA14" s="3"/>
      <c r="CSB14" s="3"/>
      <c r="CSC14" s="3"/>
      <c r="CSD14" s="3"/>
      <c r="CSE14" s="3"/>
      <c r="CSF14" s="3"/>
      <c r="CSG14" s="3"/>
      <c r="CSH14" s="3"/>
      <c r="CSI14" s="3"/>
      <c r="CSJ14" s="3"/>
      <c r="CSK14" s="3"/>
      <c r="CSL14" s="3"/>
      <c r="CSM14" s="3"/>
      <c r="CSN14" s="3"/>
      <c r="CSO14" s="3"/>
      <c r="CSP14" s="3"/>
      <c r="CSQ14" s="3"/>
      <c r="CSR14" s="3"/>
      <c r="CSS14" s="3"/>
      <c r="CST14" s="3"/>
      <c r="CSU14" s="3"/>
      <c r="CSV14" s="3"/>
      <c r="CSW14" s="3"/>
      <c r="CSX14" s="3"/>
      <c r="CSY14" s="3"/>
      <c r="CSZ14" s="3"/>
      <c r="CTA14" s="3"/>
      <c r="CTB14" s="3"/>
      <c r="CTC14" s="3"/>
      <c r="CTD14" s="3"/>
      <c r="CTE14" s="3"/>
      <c r="CTF14" s="3"/>
      <c r="CTG14" s="3"/>
      <c r="CTH14" s="3"/>
      <c r="CTI14" s="3"/>
      <c r="CTJ14" s="3"/>
      <c r="CTK14" s="3"/>
      <c r="CTL14" s="3"/>
      <c r="CTM14" s="3"/>
      <c r="CTN14" s="3"/>
      <c r="CTO14" s="3"/>
      <c r="CTP14" s="3"/>
      <c r="CTQ14" s="3"/>
      <c r="CTR14" s="3"/>
      <c r="CTS14" s="3"/>
      <c r="CTT14" s="3"/>
      <c r="CTU14" s="3"/>
      <c r="CTV14" s="3"/>
      <c r="CTW14" s="3"/>
      <c r="CTX14" s="3"/>
      <c r="CTY14" s="3"/>
      <c r="CTZ14" s="3"/>
      <c r="CUA14" s="3"/>
      <c r="CUB14" s="3"/>
      <c r="CUC14" s="3"/>
      <c r="CUD14" s="3"/>
      <c r="CUE14" s="3"/>
      <c r="CUF14" s="3"/>
      <c r="CUG14" s="3"/>
      <c r="CUH14" s="3"/>
      <c r="CUI14" s="3"/>
      <c r="CUJ14" s="3"/>
      <c r="CUK14" s="3"/>
      <c r="CUL14" s="3"/>
      <c r="CUM14" s="3"/>
      <c r="CUN14" s="3"/>
      <c r="CUO14" s="3"/>
      <c r="CUP14" s="3"/>
      <c r="CUQ14" s="3"/>
      <c r="CUR14" s="3"/>
      <c r="CUS14" s="3"/>
      <c r="CUT14" s="3"/>
      <c r="CUU14" s="3"/>
      <c r="CUV14" s="3"/>
      <c r="CUW14" s="3"/>
      <c r="CUX14" s="3"/>
      <c r="CUY14" s="3"/>
      <c r="CUZ14" s="3"/>
      <c r="CVA14" s="3"/>
      <c r="CVB14" s="3"/>
      <c r="CVC14" s="3"/>
      <c r="CVD14" s="3"/>
      <c r="CVE14" s="3"/>
      <c r="CVF14" s="3"/>
      <c r="CVG14" s="3"/>
      <c r="CVH14" s="3"/>
      <c r="CVI14" s="3"/>
      <c r="CVJ14" s="3"/>
      <c r="CVK14" s="3"/>
      <c r="CVL14" s="3"/>
      <c r="CVM14" s="3"/>
      <c r="CVN14" s="3"/>
      <c r="CVO14" s="3"/>
      <c r="CVP14" s="3"/>
      <c r="CVQ14" s="3"/>
      <c r="CVR14" s="3"/>
      <c r="CVS14" s="3"/>
      <c r="CVT14" s="3"/>
      <c r="CVU14" s="3"/>
      <c r="CVV14" s="3"/>
      <c r="CVW14" s="3"/>
      <c r="CVX14" s="3"/>
      <c r="CVY14" s="3"/>
      <c r="CVZ14" s="3"/>
      <c r="CWA14" s="3"/>
      <c r="CWB14" s="3"/>
      <c r="CWC14" s="3"/>
      <c r="CWD14" s="3"/>
      <c r="CWE14" s="3"/>
      <c r="CWF14" s="3"/>
      <c r="CWG14" s="3"/>
      <c r="CWH14" s="3"/>
      <c r="CWI14" s="3"/>
      <c r="CWJ14" s="3"/>
      <c r="CWK14" s="3"/>
      <c r="CWL14" s="3"/>
      <c r="CWM14" s="3"/>
      <c r="CWN14" s="3"/>
      <c r="CWO14" s="3"/>
      <c r="CWP14" s="3"/>
      <c r="CWQ14" s="3"/>
      <c r="CWR14" s="3"/>
      <c r="CWS14" s="3"/>
      <c r="CWT14" s="3"/>
      <c r="CWU14" s="3"/>
      <c r="CWV14" s="3"/>
      <c r="CWW14" s="3"/>
      <c r="CWX14" s="3"/>
      <c r="CWY14" s="3"/>
      <c r="CWZ14" s="3"/>
      <c r="CXA14" s="3"/>
      <c r="CXB14" s="3"/>
      <c r="CXC14" s="3"/>
      <c r="CXD14" s="3"/>
      <c r="CXE14" s="3"/>
      <c r="CXF14" s="3"/>
      <c r="CXG14" s="3"/>
      <c r="CXH14" s="3"/>
      <c r="CXI14" s="3"/>
      <c r="CXJ14" s="3"/>
      <c r="CXK14" s="3"/>
      <c r="CXL14" s="3"/>
      <c r="CXM14" s="3"/>
      <c r="CXN14" s="3"/>
      <c r="CXO14" s="3"/>
      <c r="CXP14" s="3"/>
      <c r="CXQ14" s="3"/>
      <c r="CXR14" s="3"/>
      <c r="CXS14" s="3"/>
      <c r="CXT14" s="3"/>
      <c r="CXU14" s="3"/>
      <c r="CXV14" s="3"/>
      <c r="CXW14" s="3"/>
      <c r="CXX14" s="3"/>
      <c r="CXY14" s="3"/>
      <c r="CXZ14" s="3"/>
      <c r="CYA14" s="3"/>
      <c r="CYB14" s="3"/>
      <c r="CYC14" s="3"/>
      <c r="CYD14" s="3"/>
      <c r="CYE14" s="3"/>
      <c r="CYF14" s="3"/>
      <c r="CYG14" s="3"/>
      <c r="CYH14" s="3"/>
      <c r="CYI14" s="3"/>
      <c r="CYJ14" s="3"/>
      <c r="CYK14" s="3"/>
      <c r="CYL14" s="3"/>
      <c r="CYM14" s="3"/>
      <c r="CYN14" s="3"/>
      <c r="CYO14" s="3"/>
      <c r="CYP14" s="3"/>
      <c r="CYQ14" s="3"/>
      <c r="CYR14" s="3"/>
      <c r="CYS14" s="3"/>
      <c r="CYT14" s="3"/>
      <c r="CYU14" s="3"/>
      <c r="CYV14" s="3"/>
      <c r="CYW14" s="3"/>
      <c r="CYX14" s="3"/>
      <c r="CYY14" s="3"/>
      <c r="CYZ14" s="3"/>
      <c r="CZA14" s="3"/>
      <c r="CZB14" s="3"/>
      <c r="CZC14" s="3"/>
      <c r="CZD14" s="3"/>
      <c r="CZE14" s="3"/>
      <c r="CZF14" s="3"/>
      <c r="CZG14" s="3"/>
      <c r="CZH14" s="3"/>
      <c r="CZI14" s="3"/>
      <c r="CZJ14" s="3"/>
      <c r="CZK14" s="3"/>
      <c r="CZL14" s="3"/>
      <c r="CZM14" s="3"/>
      <c r="CZN14" s="3"/>
      <c r="CZO14" s="3"/>
      <c r="CZP14" s="3"/>
      <c r="CZQ14" s="3"/>
      <c r="CZR14" s="3"/>
      <c r="CZS14" s="3"/>
      <c r="CZT14" s="3"/>
      <c r="CZU14" s="3"/>
      <c r="CZV14" s="3"/>
      <c r="CZW14" s="3"/>
      <c r="CZX14" s="3"/>
      <c r="CZY14" s="3"/>
      <c r="CZZ14" s="3"/>
      <c r="DAA14" s="3"/>
      <c r="DAB14" s="3"/>
      <c r="DAC14" s="3"/>
      <c r="DAD14" s="3"/>
      <c r="DAE14" s="3"/>
      <c r="DAF14" s="3"/>
      <c r="DAG14" s="3"/>
      <c r="DAH14" s="3"/>
      <c r="DAI14" s="3"/>
      <c r="DAJ14" s="3"/>
      <c r="DAK14" s="3"/>
      <c r="DAL14" s="3"/>
      <c r="DAM14" s="3"/>
      <c r="DAN14" s="3"/>
      <c r="DAO14" s="3"/>
      <c r="DAP14" s="3"/>
      <c r="DAQ14" s="3"/>
      <c r="DAR14" s="3"/>
      <c r="DAS14" s="3"/>
      <c r="DAT14" s="3"/>
      <c r="DAU14" s="3"/>
      <c r="DAV14" s="3"/>
      <c r="DAW14" s="3"/>
      <c r="DAX14" s="3"/>
      <c r="DAY14" s="3"/>
      <c r="DAZ14" s="3"/>
      <c r="DBA14" s="3"/>
      <c r="DBB14" s="3"/>
      <c r="DBC14" s="3"/>
      <c r="DBD14" s="3"/>
      <c r="DBE14" s="3"/>
      <c r="DBF14" s="3"/>
      <c r="DBG14" s="3"/>
      <c r="DBH14" s="3"/>
      <c r="DBI14" s="3"/>
      <c r="DBJ14" s="3"/>
      <c r="DBK14" s="3"/>
      <c r="DBL14" s="3"/>
      <c r="DBM14" s="3"/>
      <c r="DBN14" s="3"/>
      <c r="DBO14" s="3"/>
      <c r="DBP14" s="3"/>
      <c r="DBQ14" s="3"/>
      <c r="DBR14" s="3"/>
      <c r="DBS14" s="3"/>
      <c r="DBT14" s="3"/>
      <c r="DBU14" s="3"/>
      <c r="DBV14" s="3"/>
      <c r="DBW14" s="3"/>
      <c r="DBX14" s="3"/>
      <c r="DBY14" s="3"/>
      <c r="DBZ14" s="3"/>
      <c r="DCA14" s="3"/>
      <c r="DCB14" s="3"/>
      <c r="DCC14" s="3"/>
      <c r="DCD14" s="3"/>
      <c r="DCE14" s="3"/>
      <c r="DCF14" s="3"/>
      <c r="DCG14" s="3"/>
      <c r="DCH14" s="3"/>
      <c r="DCI14" s="3"/>
      <c r="DCJ14" s="3"/>
      <c r="DCK14" s="3"/>
      <c r="DCL14" s="3"/>
      <c r="DCM14" s="3"/>
      <c r="DCN14" s="3"/>
      <c r="DCO14" s="3"/>
      <c r="DCP14" s="3"/>
      <c r="DCQ14" s="3"/>
      <c r="DCR14" s="3"/>
      <c r="DCS14" s="3"/>
      <c r="DCT14" s="3"/>
      <c r="DCU14" s="3"/>
      <c r="DCV14" s="3"/>
      <c r="DCW14" s="3"/>
      <c r="DCX14" s="3"/>
      <c r="DCY14" s="3"/>
      <c r="DCZ14" s="3"/>
      <c r="DDA14" s="3"/>
      <c r="DDB14" s="3"/>
      <c r="DDC14" s="3"/>
      <c r="DDD14" s="3"/>
      <c r="DDE14" s="3"/>
      <c r="DDF14" s="3"/>
      <c r="DDG14" s="3"/>
      <c r="DDH14" s="3"/>
      <c r="DDI14" s="3"/>
      <c r="DDJ14" s="3"/>
      <c r="DDK14" s="3"/>
      <c r="DDL14" s="3"/>
      <c r="DDM14" s="3"/>
      <c r="DDN14" s="3"/>
      <c r="DDO14" s="3"/>
      <c r="DDP14" s="3"/>
      <c r="DDQ14" s="3"/>
      <c r="DDR14" s="3"/>
      <c r="DDS14" s="3"/>
      <c r="DDT14" s="3"/>
      <c r="DDU14" s="3"/>
      <c r="DDV14" s="3"/>
      <c r="DDW14" s="3"/>
      <c r="DDX14" s="3"/>
      <c r="DDY14" s="3"/>
      <c r="DDZ14" s="3"/>
      <c r="DEA14" s="3"/>
      <c r="DEB14" s="3"/>
      <c r="DEC14" s="3"/>
      <c r="DED14" s="3"/>
      <c r="DEE14" s="3"/>
      <c r="DEF14" s="3"/>
      <c r="DEG14" s="3"/>
      <c r="DEH14" s="3"/>
      <c r="DEI14" s="3"/>
      <c r="DEJ14" s="3"/>
      <c r="DEK14" s="3"/>
      <c r="DEL14" s="3"/>
      <c r="DEM14" s="3"/>
      <c r="DEN14" s="3"/>
      <c r="DEO14" s="3"/>
      <c r="DEP14" s="3"/>
      <c r="DEQ14" s="3"/>
      <c r="DER14" s="3"/>
      <c r="DES14" s="3"/>
      <c r="DET14" s="3"/>
      <c r="DEU14" s="3"/>
      <c r="DEV14" s="3"/>
      <c r="DEW14" s="3"/>
      <c r="DEX14" s="3"/>
      <c r="DEY14" s="3"/>
      <c r="DEZ14" s="3"/>
      <c r="DFA14" s="3"/>
      <c r="DFB14" s="3"/>
      <c r="DFC14" s="3"/>
      <c r="DFD14" s="3"/>
      <c r="DFE14" s="3"/>
      <c r="DFF14" s="3"/>
      <c r="DFG14" s="3"/>
      <c r="DFH14" s="3"/>
      <c r="DFI14" s="3"/>
      <c r="DFJ14" s="3"/>
      <c r="DFK14" s="3"/>
      <c r="DFL14" s="3"/>
      <c r="DFM14" s="3"/>
      <c r="DFN14" s="3"/>
      <c r="DFO14" s="3"/>
      <c r="DFP14" s="3"/>
      <c r="DFQ14" s="3"/>
      <c r="DFR14" s="3"/>
      <c r="DFS14" s="3"/>
      <c r="DFT14" s="3"/>
      <c r="DFU14" s="3"/>
      <c r="DFV14" s="3"/>
      <c r="DFW14" s="3"/>
      <c r="DFX14" s="3"/>
      <c r="DFY14" s="3"/>
      <c r="DFZ14" s="3"/>
      <c r="DGA14" s="3"/>
      <c r="DGB14" s="3"/>
      <c r="DGC14" s="3"/>
      <c r="DGD14" s="3"/>
      <c r="DGE14" s="3"/>
      <c r="DGF14" s="3"/>
      <c r="DGG14" s="3"/>
      <c r="DGH14" s="3"/>
      <c r="DGI14" s="3"/>
      <c r="DGJ14" s="3"/>
      <c r="DGK14" s="3"/>
      <c r="DGL14" s="3"/>
      <c r="DGM14" s="3"/>
      <c r="DGN14" s="3"/>
      <c r="DGO14" s="3"/>
      <c r="DGP14" s="3"/>
      <c r="DGQ14" s="3"/>
      <c r="DGR14" s="3"/>
      <c r="DGS14" s="3"/>
      <c r="DGT14" s="3"/>
      <c r="DGU14" s="3"/>
      <c r="DGV14" s="3"/>
      <c r="DGW14" s="3"/>
      <c r="DGX14" s="3"/>
      <c r="DGY14" s="3"/>
      <c r="DGZ14" s="3"/>
      <c r="DHA14" s="3"/>
      <c r="DHB14" s="3"/>
      <c r="DHC14" s="3"/>
      <c r="DHD14" s="3"/>
      <c r="DHE14" s="3"/>
      <c r="DHF14" s="3"/>
      <c r="DHG14" s="3"/>
      <c r="DHH14" s="3"/>
      <c r="DHI14" s="3"/>
      <c r="DHJ14" s="3"/>
      <c r="DHK14" s="3"/>
      <c r="DHL14" s="3"/>
      <c r="DHM14" s="3"/>
      <c r="DHN14" s="3"/>
      <c r="DHO14" s="3"/>
      <c r="DHP14" s="3"/>
      <c r="DHQ14" s="3"/>
      <c r="DHR14" s="3"/>
      <c r="DHS14" s="3"/>
      <c r="DHT14" s="3"/>
      <c r="DHU14" s="3"/>
      <c r="DHV14" s="3"/>
      <c r="DHW14" s="3"/>
      <c r="DHX14" s="3"/>
      <c r="DHY14" s="3"/>
      <c r="DHZ14" s="3"/>
      <c r="DIA14" s="3"/>
      <c r="DIB14" s="3"/>
      <c r="DIC14" s="3"/>
      <c r="DID14" s="3"/>
      <c r="DIE14" s="3"/>
      <c r="DIF14" s="3"/>
      <c r="DIG14" s="3"/>
      <c r="DIH14" s="3"/>
      <c r="DII14" s="3"/>
      <c r="DIJ14" s="3"/>
      <c r="DIK14" s="3"/>
      <c r="DIL14" s="3"/>
      <c r="DIM14" s="3"/>
      <c r="DIN14" s="3"/>
      <c r="DIO14" s="3"/>
      <c r="DIP14" s="3"/>
      <c r="DIQ14" s="3"/>
      <c r="DIR14" s="3"/>
      <c r="DIS14" s="3"/>
      <c r="DIT14" s="3"/>
      <c r="DIU14" s="3"/>
      <c r="DIV14" s="3"/>
      <c r="DIW14" s="3"/>
      <c r="DIX14" s="3"/>
      <c r="DIY14" s="3"/>
      <c r="DIZ14" s="3"/>
      <c r="DJA14" s="3"/>
      <c r="DJB14" s="3"/>
      <c r="DJC14" s="3"/>
      <c r="DJD14" s="3"/>
      <c r="DJE14" s="3"/>
      <c r="DJF14" s="3"/>
      <c r="DJG14" s="3"/>
      <c r="DJH14" s="3"/>
      <c r="DJI14" s="3"/>
      <c r="DJJ14" s="3"/>
      <c r="DJK14" s="3"/>
      <c r="DJL14" s="3"/>
      <c r="DJM14" s="3"/>
      <c r="DJN14" s="3"/>
      <c r="DJO14" s="3"/>
      <c r="DJP14" s="3"/>
      <c r="DJQ14" s="3"/>
      <c r="DJR14" s="3"/>
      <c r="DJS14" s="3"/>
      <c r="DJT14" s="3"/>
      <c r="DJU14" s="3"/>
      <c r="DJV14" s="3"/>
      <c r="DJW14" s="3"/>
      <c r="DJX14" s="3"/>
      <c r="DJY14" s="3"/>
      <c r="DJZ14" s="3"/>
      <c r="DKA14" s="3"/>
      <c r="DKB14" s="3"/>
      <c r="DKC14" s="3"/>
      <c r="DKD14" s="3"/>
      <c r="DKE14" s="3"/>
      <c r="DKF14" s="3"/>
      <c r="DKG14" s="3"/>
      <c r="DKH14" s="3"/>
      <c r="DKI14" s="3"/>
      <c r="DKJ14" s="3"/>
      <c r="DKK14" s="3"/>
      <c r="DKL14" s="3"/>
      <c r="DKM14" s="3"/>
      <c r="DKN14" s="3"/>
      <c r="DKO14" s="3"/>
      <c r="DKP14" s="3"/>
      <c r="DKQ14" s="3"/>
      <c r="DKR14" s="3"/>
      <c r="DKS14" s="3"/>
      <c r="DKT14" s="3"/>
      <c r="DKU14" s="3"/>
      <c r="DKV14" s="3"/>
      <c r="DKW14" s="3"/>
      <c r="DKX14" s="3"/>
      <c r="DKY14" s="3"/>
      <c r="DKZ14" s="3"/>
      <c r="DLA14" s="3"/>
      <c r="DLB14" s="3"/>
      <c r="DLC14" s="3"/>
      <c r="DLD14" s="3"/>
      <c r="DLE14" s="3"/>
      <c r="DLF14" s="3"/>
      <c r="DLG14" s="3"/>
      <c r="DLH14" s="3"/>
      <c r="DLI14" s="3"/>
      <c r="DLJ14" s="3"/>
      <c r="DLK14" s="3"/>
      <c r="DLL14" s="3"/>
      <c r="DLM14" s="3"/>
      <c r="DLN14" s="3"/>
      <c r="DLO14" s="3"/>
      <c r="DLP14" s="3"/>
      <c r="DLQ14" s="3"/>
      <c r="DLR14" s="3"/>
      <c r="DLS14" s="3"/>
      <c r="DLT14" s="3"/>
      <c r="DLU14" s="3"/>
      <c r="DLV14" s="3"/>
      <c r="DLW14" s="3"/>
      <c r="DLX14" s="3"/>
      <c r="DLY14" s="3"/>
      <c r="DLZ14" s="3"/>
      <c r="DMA14" s="3"/>
      <c r="DMB14" s="3"/>
      <c r="DMC14" s="3"/>
      <c r="DMD14" s="3"/>
      <c r="DME14" s="3"/>
      <c r="DMF14" s="3"/>
      <c r="DMG14" s="3"/>
      <c r="DMH14" s="3"/>
      <c r="DMI14" s="3"/>
      <c r="DMJ14" s="3"/>
      <c r="DMK14" s="3"/>
      <c r="DML14" s="3"/>
      <c r="DMM14" s="3"/>
      <c r="DMN14" s="3"/>
      <c r="DMO14" s="3"/>
      <c r="DMP14" s="3"/>
      <c r="DMQ14" s="3"/>
      <c r="DMR14" s="3"/>
      <c r="DMS14" s="3"/>
      <c r="DMT14" s="3"/>
      <c r="DMU14" s="3"/>
      <c r="DMV14" s="3"/>
      <c r="DMW14" s="3"/>
      <c r="DMX14" s="3"/>
      <c r="DMY14" s="3"/>
      <c r="DMZ14" s="3"/>
      <c r="DNA14" s="3"/>
      <c r="DNB14" s="3"/>
      <c r="DNC14" s="3"/>
      <c r="DND14" s="3"/>
      <c r="DNE14" s="3"/>
      <c r="DNF14" s="3"/>
      <c r="DNG14" s="3"/>
      <c r="DNH14" s="3"/>
      <c r="DNI14" s="3"/>
      <c r="DNJ14" s="3"/>
      <c r="DNK14" s="3"/>
      <c r="DNL14" s="3"/>
      <c r="DNM14" s="3"/>
      <c r="DNN14" s="3"/>
      <c r="DNO14" s="3"/>
      <c r="DNP14" s="3"/>
      <c r="DNQ14" s="3"/>
      <c r="DNR14" s="3"/>
      <c r="DNS14" s="3"/>
      <c r="DNT14" s="3"/>
      <c r="DNU14" s="3"/>
      <c r="DNV14" s="3"/>
      <c r="DNW14" s="3"/>
      <c r="DNX14" s="3"/>
      <c r="DNY14" s="3"/>
      <c r="DNZ14" s="3"/>
      <c r="DOA14" s="3"/>
      <c r="DOB14" s="3"/>
      <c r="DOC14" s="3"/>
      <c r="DOD14" s="3"/>
      <c r="DOE14" s="3"/>
      <c r="DOF14" s="3"/>
      <c r="DOG14" s="3"/>
      <c r="DOH14" s="3"/>
      <c r="DOI14" s="3"/>
      <c r="DOJ14" s="3"/>
      <c r="DOK14" s="3"/>
      <c r="DOL14" s="3"/>
      <c r="DOM14" s="3"/>
      <c r="DON14" s="3"/>
      <c r="DOO14" s="3"/>
      <c r="DOP14" s="3"/>
      <c r="DOQ14" s="3"/>
      <c r="DOR14" s="3"/>
      <c r="DOS14" s="3"/>
      <c r="DOT14" s="3"/>
      <c r="DOU14" s="3"/>
      <c r="DOV14" s="3"/>
      <c r="DOW14" s="3"/>
      <c r="DOX14" s="3"/>
      <c r="DOY14" s="3"/>
      <c r="DOZ14" s="3"/>
      <c r="DPA14" s="3"/>
      <c r="DPB14" s="3"/>
      <c r="DPC14" s="3"/>
      <c r="DPD14" s="3"/>
      <c r="DPE14" s="3"/>
      <c r="DPF14" s="3"/>
      <c r="DPG14" s="3"/>
      <c r="DPH14" s="3"/>
      <c r="DPI14" s="3"/>
      <c r="DPJ14" s="3"/>
      <c r="DPK14" s="3"/>
      <c r="DPL14" s="3"/>
      <c r="DPM14" s="3"/>
      <c r="DPN14" s="3"/>
      <c r="DPO14" s="3"/>
      <c r="DPP14" s="3"/>
      <c r="DPQ14" s="3"/>
      <c r="DPR14" s="3"/>
      <c r="DPS14" s="3"/>
      <c r="DPT14" s="3"/>
      <c r="DPU14" s="3"/>
      <c r="DPV14" s="3"/>
      <c r="DPW14" s="3"/>
      <c r="DPX14" s="3"/>
      <c r="DPY14" s="3"/>
      <c r="DPZ14" s="3"/>
      <c r="DQA14" s="3"/>
      <c r="DQB14" s="3"/>
      <c r="DQC14" s="3"/>
      <c r="DQD14" s="3"/>
      <c r="DQE14" s="3"/>
      <c r="DQF14" s="3"/>
      <c r="DQG14" s="3"/>
      <c r="DQH14" s="3"/>
      <c r="DQI14" s="3"/>
      <c r="DQJ14" s="3"/>
      <c r="DQK14" s="3"/>
      <c r="DQL14" s="3"/>
      <c r="DQM14" s="3"/>
      <c r="DQN14" s="3"/>
      <c r="DQO14" s="3"/>
      <c r="DQP14" s="3"/>
      <c r="DQQ14" s="3"/>
      <c r="DQR14" s="3"/>
      <c r="DQS14" s="3"/>
      <c r="DQT14" s="3"/>
      <c r="DQU14" s="3"/>
      <c r="DQV14" s="3"/>
      <c r="DQW14" s="3"/>
      <c r="DQX14" s="3"/>
      <c r="DQY14" s="3"/>
      <c r="DQZ14" s="3"/>
      <c r="DRA14" s="3"/>
      <c r="DRB14" s="3"/>
      <c r="DRC14" s="3"/>
      <c r="DRD14" s="3"/>
      <c r="DRE14" s="3"/>
      <c r="DRF14" s="3"/>
      <c r="DRG14" s="3"/>
      <c r="DRH14" s="3"/>
      <c r="DRI14" s="3"/>
      <c r="DRJ14" s="3"/>
      <c r="DRK14" s="3"/>
      <c r="DRL14" s="3"/>
      <c r="DRM14" s="3"/>
      <c r="DRN14" s="3"/>
      <c r="DRO14" s="3"/>
      <c r="DRP14" s="3"/>
      <c r="DRQ14" s="3"/>
      <c r="DRR14" s="3"/>
      <c r="DRS14" s="3"/>
      <c r="DRT14" s="3"/>
      <c r="DRU14" s="3"/>
      <c r="DRV14" s="3"/>
      <c r="DRW14" s="3"/>
      <c r="DRX14" s="3"/>
      <c r="DRY14" s="3"/>
      <c r="DRZ14" s="3"/>
      <c r="DSA14" s="3"/>
      <c r="DSB14" s="3"/>
      <c r="DSC14" s="3"/>
      <c r="DSD14" s="3"/>
      <c r="DSE14" s="3"/>
      <c r="DSF14" s="3"/>
      <c r="DSG14" s="3"/>
      <c r="DSH14" s="3"/>
      <c r="DSI14" s="3"/>
      <c r="DSJ14" s="3"/>
      <c r="DSK14" s="3"/>
      <c r="DSL14" s="3"/>
      <c r="DSM14" s="3"/>
      <c r="DSN14" s="3"/>
      <c r="DSO14" s="3"/>
      <c r="DSP14" s="3"/>
      <c r="DSQ14" s="3"/>
      <c r="DSR14" s="3"/>
      <c r="DSS14" s="3"/>
      <c r="DST14" s="3"/>
      <c r="DSU14" s="3"/>
      <c r="DSV14" s="3"/>
      <c r="DSW14" s="3"/>
      <c r="DSX14" s="3"/>
      <c r="DSY14" s="3"/>
      <c r="DSZ14" s="3"/>
      <c r="DTA14" s="3"/>
      <c r="DTB14" s="3"/>
      <c r="DTC14" s="3"/>
      <c r="DTD14" s="3"/>
      <c r="DTE14" s="3"/>
      <c r="DTF14" s="3"/>
      <c r="DTG14" s="3"/>
      <c r="DTH14" s="3"/>
      <c r="DTI14" s="3"/>
      <c r="DTJ14" s="3"/>
      <c r="DTK14" s="3"/>
      <c r="DTL14" s="3"/>
      <c r="DTM14" s="3"/>
      <c r="DTN14" s="3"/>
      <c r="DTO14" s="3"/>
      <c r="DTP14" s="3"/>
      <c r="DTQ14" s="3"/>
      <c r="DTR14" s="3"/>
      <c r="DTS14" s="3"/>
      <c r="DTT14" s="3"/>
      <c r="DTU14" s="3"/>
      <c r="DTV14" s="3"/>
      <c r="DTW14" s="3"/>
      <c r="DTX14" s="3"/>
      <c r="DTY14" s="3"/>
      <c r="DTZ14" s="3"/>
      <c r="DUA14" s="3"/>
      <c r="DUB14" s="3"/>
      <c r="DUC14" s="3"/>
      <c r="DUD14" s="3"/>
      <c r="DUE14" s="3"/>
      <c r="DUF14" s="3"/>
      <c r="DUG14" s="3"/>
      <c r="DUH14" s="3"/>
      <c r="DUI14" s="3"/>
      <c r="DUJ14" s="3"/>
      <c r="DUK14" s="3"/>
      <c r="DUL14" s="3"/>
      <c r="DUM14" s="3"/>
      <c r="DUN14" s="3"/>
      <c r="DUO14" s="3"/>
      <c r="DUP14" s="3"/>
      <c r="DUQ14" s="3"/>
      <c r="DUR14" s="3"/>
      <c r="DUS14" s="3"/>
      <c r="DUT14" s="3"/>
      <c r="DUU14" s="3"/>
      <c r="DUV14" s="3"/>
      <c r="DUW14" s="3"/>
      <c r="DUX14" s="3"/>
      <c r="DUY14" s="3"/>
      <c r="DUZ14" s="3"/>
      <c r="DVA14" s="3"/>
      <c r="DVB14" s="3"/>
      <c r="DVC14" s="3"/>
      <c r="DVD14" s="3"/>
      <c r="DVE14" s="3"/>
      <c r="DVF14" s="3"/>
      <c r="DVG14" s="3"/>
      <c r="DVH14" s="3"/>
      <c r="DVI14" s="3"/>
      <c r="DVJ14" s="3"/>
      <c r="DVK14" s="3"/>
      <c r="DVL14" s="3"/>
      <c r="DVM14" s="3"/>
      <c r="DVN14" s="3"/>
      <c r="DVO14" s="3"/>
      <c r="DVP14" s="3"/>
      <c r="DVQ14" s="3"/>
      <c r="DVR14" s="3"/>
      <c r="DVS14" s="3"/>
      <c r="DVT14" s="3"/>
      <c r="DVU14" s="3"/>
      <c r="DVV14" s="3"/>
      <c r="DVW14" s="3"/>
      <c r="DVX14" s="3"/>
      <c r="DVY14" s="3"/>
      <c r="DVZ14" s="3"/>
      <c r="DWA14" s="3"/>
      <c r="DWB14" s="3"/>
      <c r="DWC14" s="3"/>
      <c r="DWD14" s="3"/>
      <c r="DWE14" s="3"/>
      <c r="DWF14" s="3"/>
      <c r="DWG14" s="3"/>
      <c r="DWH14" s="3"/>
      <c r="DWI14" s="3"/>
      <c r="DWJ14" s="3"/>
      <c r="DWK14" s="3"/>
      <c r="DWL14" s="3"/>
      <c r="DWM14" s="3"/>
      <c r="DWN14" s="3"/>
      <c r="DWO14" s="3"/>
      <c r="DWP14" s="3"/>
      <c r="DWQ14" s="3"/>
      <c r="DWR14" s="3"/>
      <c r="DWS14" s="3"/>
      <c r="DWT14" s="3"/>
      <c r="DWU14" s="3"/>
      <c r="DWV14" s="3"/>
      <c r="DWW14" s="3"/>
      <c r="DWX14" s="3"/>
      <c r="DWY14" s="3"/>
      <c r="DWZ14" s="3"/>
      <c r="DXA14" s="3"/>
      <c r="DXB14" s="3"/>
      <c r="DXC14" s="3"/>
      <c r="DXD14" s="3"/>
      <c r="DXE14" s="3"/>
      <c r="DXF14" s="3"/>
      <c r="DXG14" s="3"/>
      <c r="DXH14" s="3"/>
      <c r="DXI14" s="3"/>
      <c r="DXJ14" s="3"/>
      <c r="DXK14" s="3"/>
      <c r="DXL14" s="3"/>
      <c r="DXM14" s="3"/>
      <c r="DXN14" s="3"/>
      <c r="DXO14" s="3"/>
      <c r="DXP14" s="3"/>
      <c r="DXQ14" s="3"/>
      <c r="DXR14" s="3"/>
      <c r="DXS14" s="3"/>
      <c r="DXT14" s="3"/>
      <c r="DXU14" s="3"/>
      <c r="DXV14" s="3"/>
      <c r="DXW14" s="3"/>
      <c r="DXX14" s="3"/>
      <c r="DXY14" s="3"/>
      <c r="DXZ14" s="3"/>
      <c r="DYA14" s="3"/>
      <c r="DYB14" s="3"/>
      <c r="DYC14" s="3"/>
      <c r="DYD14" s="3"/>
      <c r="DYE14" s="3"/>
      <c r="DYF14" s="3"/>
      <c r="DYG14" s="3"/>
      <c r="DYH14" s="3"/>
      <c r="DYI14" s="3"/>
      <c r="DYJ14" s="3"/>
      <c r="DYK14" s="3"/>
      <c r="DYL14" s="3"/>
      <c r="DYM14" s="3"/>
      <c r="DYN14" s="3"/>
      <c r="DYO14" s="3"/>
      <c r="DYP14" s="3"/>
      <c r="DYQ14" s="3"/>
      <c r="DYR14" s="3"/>
      <c r="DYS14" s="3"/>
      <c r="DYT14" s="3"/>
      <c r="DYU14" s="3"/>
      <c r="DYV14" s="3"/>
      <c r="DYW14" s="3"/>
      <c r="DYX14" s="3"/>
      <c r="DYY14" s="3"/>
      <c r="DYZ14" s="3"/>
      <c r="DZA14" s="3"/>
      <c r="DZB14" s="3"/>
      <c r="DZC14" s="3"/>
      <c r="DZD14" s="3"/>
      <c r="DZE14" s="3"/>
      <c r="DZF14" s="3"/>
      <c r="DZG14" s="3"/>
      <c r="DZH14" s="3"/>
      <c r="DZI14" s="3"/>
      <c r="DZJ14" s="3"/>
      <c r="DZK14" s="3"/>
      <c r="DZL14" s="3"/>
      <c r="DZM14" s="3"/>
      <c r="DZN14" s="3"/>
      <c r="DZO14" s="3"/>
      <c r="DZP14" s="3"/>
      <c r="DZQ14" s="3"/>
      <c r="DZR14" s="3"/>
      <c r="DZS14" s="3"/>
      <c r="DZT14" s="3"/>
      <c r="DZU14" s="3"/>
      <c r="DZV14" s="3"/>
      <c r="DZW14" s="3"/>
      <c r="DZX14" s="3"/>
      <c r="DZY14" s="3"/>
      <c r="DZZ14" s="3"/>
      <c r="EAA14" s="3"/>
      <c r="EAB14" s="3"/>
      <c r="EAC14" s="3"/>
      <c r="EAD14" s="3"/>
      <c r="EAE14" s="3"/>
      <c r="EAF14" s="3"/>
      <c r="EAG14" s="3"/>
      <c r="EAH14" s="3"/>
      <c r="EAI14" s="3"/>
      <c r="EAJ14" s="3"/>
      <c r="EAK14" s="3"/>
      <c r="EAL14" s="3"/>
      <c r="EAM14" s="3"/>
      <c r="EAN14" s="3"/>
      <c r="EAO14" s="3"/>
      <c r="EAP14" s="3"/>
      <c r="EAQ14" s="3"/>
      <c r="EAR14" s="3"/>
      <c r="EAS14" s="3"/>
      <c r="EAT14" s="3"/>
      <c r="EAU14" s="3"/>
      <c r="EAV14" s="3"/>
      <c r="EAW14" s="3"/>
      <c r="EAX14" s="3"/>
      <c r="EAY14" s="3"/>
      <c r="EAZ14" s="3"/>
      <c r="EBA14" s="3"/>
      <c r="EBB14" s="3"/>
      <c r="EBC14" s="3"/>
      <c r="EBD14" s="3"/>
      <c r="EBE14" s="3"/>
      <c r="EBF14" s="3"/>
      <c r="EBG14" s="3"/>
      <c r="EBH14" s="3"/>
      <c r="EBI14" s="3"/>
      <c r="EBJ14" s="3"/>
      <c r="EBK14" s="3"/>
      <c r="EBL14" s="3"/>
      <c r="EBM14" s="3"/>
      <c r="EBN14" s="3"/>
      <c r="EBO14" s="3"/>
      <c r="EBP14" s="3"/>
      <c r="EBQ14" s="3"/>
      <c r="EBR14" s="3"/>
      <c r="EBS14" s="3"/>
      <c r="EBT14" s="3"/>
      <c r="EBU14" s="3"/>
      <c r="EBV14" s="3"/>
      <c r="EBW14" s="3"/>
      <c r="EBX14" s="3"/>
      <c r="EBY14" s="3"/>
      <c r="EBZ14" s="3"/>
      <c r="ECA14" s="3"/>
      <c r="ECB14" s="3"/>
      <c r="ECC14" s="3"/>
      <c r="ECD14" s="3"/>
      <c r="ECE14" s="3"/>
      <c r="ECF14" s="3"/>
      <c r="ECG14" s="3"/>
      <c r="ECH14" s="3"/>
      <c r="ECI14" s="3"/>
      <c r="ECJ14" s="3"/>
      <c r="ECK14" s="3"/>
      <c r="ECL14" s="3"/>
      <c r="ECM14" s="3"/>
      <c r="ECN14" s="3"/>
      <c r="ECO14" s="3"/>
      <c r="ECP14" s="3"/>
      <c r="ECQ14" s="3"/>
      <c r="ECR14" s="3"/>
      <c r="ECS14" s="3"/>
      <c r="ECT14" s="3"/>
      <c r="ECU14" s="3"/>
      <c r="ECV14" s="3"/>
      <c r="ECW14" s="3"/>
      <c r="ECX14" s="3"/>
      <c r="ECY14" s="3"/>
      <c r="ECZ14" s="3"/>
      <c r="EDA14" s="3"/>
      <c r="EDB14" s="3"/>
      <c r="EDC14" s="3"/>
      <c r="EDD14" s="3"/>
      <c r="EDE14" s="3"/>
      <c r="EDF14" s="3"/>
      <c r="EDG14" s="3"/>
      <c r="EDH14" s="3"/>
      <c r="EDI14" s="3"/>
      <c r="EDJ14" s="3"/>
      <c r="EDK14" s="3"/>
      <c r="EDL14" s="3"/>
      <c r="EDM14" s="3"/>
      <c r="EDN14" s="3"/>
      <c r="EDO14" s="3"/>
      <c r="EDP14" s="3"/>
      <c r="EDQ14" s="3"/>
      <c r="EDR14" s="3"/>
      <c r="EDS14" s="3"/>
      <c r="EDT14" s="3"/>
      <c r="EDU14" s="3"/>
      <c r="EDV14" s="3"/>
      <c r="EDW14" s="3"/>
      <c r="EDX14" s="3"/>
      <c r="EDY14" s="3"/>
      <c r="EDZ14" s="3"/>
      <c r="EEA14" s="3"/>
      <c r="EEB14" s="3"/>
      <c r="EEC14" s="3"/>
      <c r="EED14" s="3"/>
      <c r="EEE14" s="3"/>
      <c r="EEF14" s="3"/>
      <c r="EEG14" s="3"/>
      <c r="EEH14" s="3"/>
      <c r="EEI14" s="3"/>
      <c r="EEJ14" s="3"/>
      <c r="EEK14" s="3"/>
      <c r="EEL14" s="3"/>
      <c r="EEM14" s="3"/>
      <c r="EEN14" s="3"/>
      <c r="EEO14" s="3"/>
      <c r="EEP14" s="3"/>
      <c r="EEQ14" s="3"/>
      <c r="EER14" s="3"/>
      <c r="EES14" s="3"/>
      <c r="EET14" s="3"/>
      <c r="EEU14" s="3"/>
      <c r="EEV14" s="3"/>
      <c r="EEW14" s="3"/>
      <c r="EEX14" s="3"/>
      <c r="EEY14" s="3"/>
      <c r="EEZ14" s="3"/>
      <c r="EFA14" s="3"/>
      <c r="EFB14" s="3"/>
      <c r="EFC14" s="3"/>
      <c r="EFD14" s="3"/>
      <c r="EFE14" s="3"/>
      <c r="EFF14" s="3"/>
      <c r="EFG14" s="3"/>
      <c r="EFH14" s="3"/>
      <c r="EFI14" s="3"/>
      <c r="EFJ14" s="3"/>
      <c r="EFK14" s="3"/>
      <c r="EFL14" s="3"/>
      <c r="EFM14" s="3"/>
      <c r="EFN14" s="3"/>
      <c r="EFO14" s="3"/>
      <c r="EFP14" s="3"/>
      <c r="EFQ14" s="3"/>
      <c r="EFR14" s="3"/>
      <c r="EFS14" s="3"/>
      <c r="EFT14" s="3"/>
      <c r="EFU14" s="3"/>
      <c r="EFV14" s="3"/>
      <c r="EFW14" s="3"/>
      <c r="EFX14" s="3"/>
      <c r="EFY14" s="3"/>
      <c r="EFZ14" s="3"/>
      <c r="EGA14" s="3"/>
      <c r="EGB14" s="3"/>
      <c r="EGC14" s="3"/>
      <c r="EGD14" s="3"/>
      <c r="EGE14" s="3"/>
      <c r="EGF14" s="3"/>
      <c r="EGG14" s="3"/>
      <c r="EGH14" s="3"/>
      <c r="EGI14" s="3"/>
      <c r="EGJ14" s="3"/>
      <c r="EGK14" s="3"/>
      <c r="EGL14" s="3"/>
      <c r="EGM14" s="3"/>
      <c r="EGN14" s="3"/>
      <c r="EGO14" s="3"/>
      <c r="EGP14" s="3"/>
      <c r="EGQ14" s="3"/>
      <c r="EGR14" s="3"/>
      <c r="EGS14" s="3"/>
      <c r="EGT14" s="3"/>
      <c r="EGU14" s="3"/>
      <c r="EGV14" s="3"/>
      <c r="EGW14" s="3"/>
      <c r="EGX14" s="3"/>
      <c r="EGY14" s="3"/>
      <c r="EGZ14" s="3"/>
      <c r="EHA14" s="3"/>
      <c r="EHB14" s="3"/>
      <c r="EHC14" s="3"/>
      <c r="EHD14" s="3"/>
      <c r="EHE14" s="3"/>
      <c r="EHF14" s="3"/>
      <c r="EHG14" s="3"/>
      <c r="EHH14" s="3"/>
      <c r="EHI14" s="3"/>
      <c r="EHJ14" s="3"/>
      <c r="EHK14" s="3"/>
      <c r="EHL14" s="3"/>
      <c r="EHM14" s="3"/>
      <c r="EHN14" s="3"/>
      <c r="EHO14" s="3"/>
      <c r="EHP14" s="3"/>
      <c r="EHQ14" s="3"/>
      <c r="EHR14" s="3"/>
      <c r="EHS14" s="3"/>
      <c r="EHT14" s="3"/>
      <c r="EHU14" s="3"/>
      <c r="EHV14" s="3"/>
      <c r="EHW14" s="3"/>
      <c r="EHX14" s="3"/>
      <c r="EHY14" s="3"/>
      <c r="EHZ14" s="3"/>
      <c r="EIA14" s="3"/>
      <c r="EIB14" s="3"/>
      <c r="EIC14" s="3"/>
      <c r="EID14" s="3"/>
      <c r="EIE14" s="3"/>
      <c r="EIF14" s="3"/>
      <c r="EIG14" s="3"/>
      <c r="EIH14" s="3"/>
      <c r="EII14" s="3"/>
      <c r="EIJ14" s="3"/>
      <c r="EIK14" s="3"/>
      <c r="EIL14" s="3"/>
      <c r="EIM14" s="3"/>
      <c r="EIN14" s="3"/>
      <c r="EIO14" s="3"/>
      <c r="EIP14" s="3"/>
      <c r="EIQ14" s="3"/>
      <c r="EIR14" s="3"/>
      <c r="EIS14" s="3"/>
      <c r="EIT14" s="3"/>
      <c r="EIU14" s="3"/>
      <c r="EIV14" s="3"/>
      <c r="EIW14" s="3"/>
      <c r="EIX14" s="3"/>
      <c r="EIY14" s="3"/>
      <c r="EIZ14" s="3"/>
      <c r="EJA14" s="3"/>
      <c r="EJB14" s="3"/>
      <c r="EJC14" s="3"/>
      <c r="EJD14" s="3"/>
      <c r="EJE14" s="3"/>
      <c r="EJF14" s="3"/>
      <c r="EJG14" s="3"/>
      <c r="EJH14" s="3"/>
      <c r="EJI14" s="3"/>
      <c r="EJJ14" s="3"/>
      <c r="EJK14" s="3"/>
      <c r="EJL14" s="3"/>
      <c r="EJM14" s="3"/>
      <c r="EJN14" s="3"/>
      <c r="EJO14" s="3"/>
      <c r="EJP14" s="3"/>
      <c r="EJQ14" s="3"/>
      <c r="EJR14" s="3"/>
      <c r="EJS14" s="3"/>
      <c r="EJT14" s="3"/>
      <c r="EJU14" s="3"/>
      <c r="EJV14" s="3"/>
      <c r="EJW14" s="3"/>
      <c r="EJX14" s="3"/>
      <c r="EJY14" s="3"/>
      <c r="EJZ14" s="3"/>
      <c r="EKA14" s="3"/>
      <c r="EKB14" s="3"/>
      <c r="EKC14" s="3"/>
      <c r="EKD14" s="3"/>
      <c r="EKE14" s="3"/>
      <c r="EKF14" s="3"/>
      <c r="EKG14" s="3"/>
      <c r="EKH14" s="3"/>
      <c r="EKI14" s="3"/>
      <c r="EKJ14" s="3"/>
      <c r="EKK14" s="3"/>
      <c r="EKL14" s="3"/>
      <c r="EKM14" s="3"/>
      <c r="EKN14" s="3"/>
      <c r="EKO14" s="3"/>
      <c r="EKP14" s="3"/>
      <c r="EKQ14" s="3"/>
      <c r="EKR14" s="3"/>
      <c r="EKS14" s="3"/>
      <c r="EKT14" s="3"/>
      <c r="EKU14" s="3"/>
      <c r="EKV14" s="3"/>
      <c r="EKW14" s="3"/>
      <c r="EKX14" s="3"/>
      <c r="EKY14" s="3"/>
      <c r="EKZ14" s="3"/>
      <c r="ELA14" s="3"/>
      <c r="ELB14" s="3"/>
      <c r="ELC14" s="3"/>
      <c r="ELD14" s="3"/>
      <c r="ELE14" s="3"/>
      <c r="ELF14" s="3"/>
      <c r="ELG14" s="3"/>
      <c r="ELH14" s="3"/>
      <c r="ELI14" s="3"/>
      <c r="ELJ14" s="3"/>
      <c r="ELK14" s="3"/>
      <c r="ELL14" s="3"/>
      <c r="ELM14" s="3"/>
      <c r="ELN14" s="3"/>
      <c r="ELO14" s="3"/>
      <c r="ELP14" s="3"/>
      <c r="ELQ14" s="3"/>
      <c r="ELR14" s="3"/>
      <c r="ELS14" s="3"/>
      <c r="ELT14" s="3"/>
      <c r="ELU14" s="3"/>
      <c r="ELV14" s="3"/>
      <c r="ELW14" s="3"/>
      <c r="ELX14" s="3"/>
      <c r="ELY14" s="3"/>
      <c r="ELZ14" s="3"/>
      <c r="EMA14" s="3"/>
      <c r="EMB14" s="3"/>
      <c r="EMC14" s="3"/>
      <c r="EMD14" s="3"/>
      <c r="EME14" s="3"/>
      <c r="EMF14" s="3"/>
      <c r="EMG14" s="3"/>
      <c r="EMH14" s="3"/>
      <c r="EMI14" s="3"/>
      <c r="EMJ14" s="3"/>
      <c r="EMK14" s="3"/>
      <c r="EML14" s="3"/>
      <c r="EMM14" s="3"/>
      <c r="EMN14" s="3"/>
      <c r="EMO14" s="3"/>
      <c r="EMP14" s="3"/>
      <c r="EMQ14" s="3"/>
      <c r="EMR14" s="3"/>
      <c r="EMS14" s="3"/>
      <c r="EMT14" s="3"/>
      <c r="EMU14" s="3"/>
      <c r="EMV14" s="3"/>
      <c r="EMW14" s="3"/>
      <c r="EMX14" s="3"/>
      <c r="EMY14" s="3"/>
      <c r="EMZ14" s="3"/>
      <c r="ENA14" s="3"/>
      <c r="ENB14" s="3"/>
      <c r="ENC14" s="3"/>
      <c r="END14" s="3"/>
      <c r="ENE14" s="3"/>
      <c r="ENF14" s="3"/>
      <c r="ENG14" s="3"/>
      <c r="ENH14" s="3"/>
      <c r="ENI14" s="3"/>
      <c r="ENJ14" s="3"/>
      <c r="ENK14" s="3"/>
      <c r="ENL14" s="3"/>
      <c r="ENM14" s="3"/>
      <c r="ENN14" s="3"/>
      <c r="ENO14" s="3"/>
      <c r="ENP14" s="3"/>
      <c r="ENQ14" s="3"/>
      <c r="ENR14" s="3"/>
      <c r="ENS14" s="3"/>
      <c r="ENT14" s="3"/>
      <c r="ENU14" s="3"/>
      <c r="ENV14" s="3"/>
      <c r="ENW14" s="3"/>
      <c r="ENX14" s="3"/>
      <c r="ENY14" s="3"/>
      <c r="ENZ14" s="3"/>
      <c r="EOA14" s="3"/>
      <c r="EOB14" s="3"/>
      <c r="EOC14" s="3"/>
      <c r="EOD14" s="3"/>
      <c r="EOE14" s="3"/>
      <c r="EOF14" s="3"/>
      <c r="EOG14" s="3"/>
      <c r="EOH14" s="3"/>
      <c r="EOI14" s="3"/>
      <c r="EOJ14" s="3"/>
      <c r="EOK14" s="3"/>
      <c r="EOL14" s="3"/>
      <c r="EOM14" s="3"/>
      <c r="EON14" s="3"/>
      <c r="EOO14" s="3"/>
      <c r="EOP14" s="3"/>
      <c r="EOQ14" s="3"/>
      <c r="EOR14" s="3"/>
      <c r="EOS14" s="3"/>
      <c r="EOT14" s="3"/>
      <c r="EOU14" s="3"/>
      <c r="EOV14" s="3"/>
      <c r="EOW14" s="3"/>
      <c r="EOX14" s="3"/>
      <c r="EOY14" s="3"/>
      <c r="EOZ14" s="3"/>
      <c r="EPA14" s="3"/>
      <c r="EPB14" s="3"/>
      <c r="EPC14" s="3"/>
      <c r="EPD14" s="3"/>
      <c r="EPE14" s="3"/>
      <c r="EPF14" s="3"/>
      <c r="EPG14" s="3"/>
      <c r="EPH14" s="3"/>
      <c r="EPI14" s="3"/>
      <c r="EPJ14" s="3"/>
      <c r="EPK14" s="3"/>
      <c r="EPL14" s="3"/>
      <c r="EPM14" s="3"/>
      <c r="EPN14" s="3"/>
      <c r="EPO14" s="3"/>
      <c r="EPP14" s="3"/>
      <c r="EPQ14" s="3"/>
      <c r="EPR14" s="3"/>
      <c r="EPS14" s="3"/>
      <c r="EPT14" s="3"/>
      <c r="EPU14" s="3"/>
      <c r="EPV14" s="3"/>
      <c r="EPW14" s="3"/>
      <c r="EPX14" s="3"/>
      <c r="EPY14" s="3"/>
      <c r="EPZ14" s="3"/>
      <c r="EQA14" s="3"/>
      <c r="EQB14" s="3"/>
      <c r="EQC14" s="3"/>
      <c r="EQD14" s="3"/>
      <c r="EQE14" s="3"/>
      <c r="EQF14" s="3"/>
      <c r="EQG14" s="3"/>
      <c r="EQH14" s="3"/>
      <c r="EQI14" s="3"/>
      <c r="EQJ14" s="3"/>
      <c r="EQK14" s="3"/>
      <c r="EQL14" s="3"/>
      <c r="EQM14" s="3"/>
      <c r="EQN14" s="3"/>
      <c r="EQO14" s="3"/>
      <c r="EQP14" s="3"/>
      <c r="EQQ14" s="3"/>
      <c r="EQR14" s="3"/>
      <c r="EQS14" s="3"/>
      <c r="EQT14" s="3"/>
      <c r="EQU14" s="3"/>
      <c r="EQV14" s="3"/>
      <c r="EQW14" s="3"/>
      <c r="EQX14" s="3"/>
      <c r="EQY14" s="3"/>
      <c r="EQZ14" s="3"/>
      <c r="ERA14" s="3"/>
      <c r="ERB14" s="3"/>
      <c r="ERC14" s="3"/>
      <c r="ERD14" s="3"/>
      <c r="ERE14" s="3"/>
      <c r="ERF14" s="3"/>
      <c r="ERG14" s="3"/>
      <c r="ERH14" s="3"/>
      <c r="ERI14" s="3"/>
      <c r="ERJ14" s="3"/>
      <c r="ERK14" s="3"/>
      <c r="ERL14" s="3"/>
      <c r="ERM14" s="3"/>
      <c r="ERN14" s="3"/>
      <c r="ERO14" s="3"/>
      <c r="ERP14" s="3"/>
      <c r="ERQ14" s="3"/>
      <c r="ERR14" s="3"/>
      <c r="ERS14" s="3"/>
      <c r="ERT14" s="3"/>
      <c r="ERU14" s="3"/>
      <c r="ERV14" s="3"/>
      <c r="ERW14" s="3"/>
      <c r="ERX14" s="3"/>
      <c r="ERY14" s="3"/>
      <c r="ERZ14" s="3"/>
      <c r="ESA14" s="3"/>
      <c r="ESB14" s="3"/>
      <c r="ESC14" s="3"/>
      <c r="ESD14" s="3"/>
      <c r="ESE14" s="3"/>
      <c r="ESF14" s="3"/>
      <c r="ESG14" s="3"/>
      <c r="ESH14" s="3"/>
      <c r="ESI14" s="3"/>
      <c r="ESJ14" s="3"/>
      <c r="ESK14" s="3"/>
      <c r="ESL14" s="3"/>
      <c r="ESM14" s="3"/>
      <c r="ESN14" s="3"/>
      <c r="ESO14" s="3"/>
      <c r="ESP14" s="3"/>
      <c r="ESQ14" s="3"/>
      <c r="ESR14" s="3"/>
      <c r="ESS14" s="3"/>
      <c r="EST14" s="3"/>
      <c r="ESU14" s="3"/>
      <c r="ESV14" s="3"/>
      <c r="ESW14" s="3"/>
      <c r="ESX14" s="3"/>
      <c r="ESY14" s="3"/>
      <c r="ESZ14" s="3"/>
      <c r="ETA14" s="3"/>
      <c r="ETB14" s="3"/>
      <c r="ETC14" s="3"/>
      <c r="ETD14" s="3"/>
      <c r="ETE14" s="3"/>
      <c r="ETF14" s="3"/>
      <c r="ETG14" s="3"/>
      <c r="ETH14" s="3"/>
      <c r="ETI14" s="3"/>
      <c r="ETJ14" s="3"/>
      <c r="ETK14" s="3"/>
      <c r="ETL14" s="3"/>
      <c r="ETM14" s="3"/>
      <c r="ETN14" s="3"/>
      <c r="ETO14" s="3"/>
      <c r="ETP14" s="3"/>
      <c r="ETQ14" s="3"/>
      <c r="ETR14" s="3"/>
      <c r="ETS14" s="3"/>
      <c r="ETT14" s="3"/>
      <c r="ETU14" s="3"/>
      <c r="ETV14" s="3"/>
      <c r="ETW14" s="3"/>
      <c r="ETX14" s="3"/>
      <c r="ETY14" s="3"/>
      <c r="ETZ14" s="3"/>
      <c r="EUA14" s="3"/>
      <c r="EUB14" s="3"/>
      <c r="EUC14" s="3"/>
      <c r="EUD14" s="3"/>
      <c r="EUE14" s="3"/>
      <c r="EUF14" s="3"/>
      <c r="EUG14" s="3"/>
      <c r="EUH14" s="3"/>
      <c r="EUI14" s="3"/>
      <c r="EUJ14" s="3"/>
      <c r="EUK14" s="3"/>
      <c r="EUL14" s="3"/>
      <c r="EUM14" s="3"/>
      <c r="EUN14" s="3"/>
      <c r="EUO14" s="3"/>
      <c r="EUP14" s="3"/>
      <c r="EUQ14" s="3"/>
      <c r="EUR14" s="3"/>
      <c r="EUS14" s="3"/>
      <c r="EUT14" s="3"/>
      <c r="EUU14" s="3"/>
      <c r="EUV14" s="3"/>
      <c r="EUW14" s="3"/>
      <c r="EUX14" s="3"/>
      <c r="EUY14" s="3"/>
      <c r="EUZ14" s="3"/>
      <c r="EVA14" s="3"/>
      <c r="EVB14" s="3"/>
      <c r="EVC14" s="3"/>
      <c r="EVD14" s="3"/>
      <c r="EVE14" s="3"/>
      <c r="EVF14" s="3"/>
      <c r="EVG14" s="3"/>
      <c r="EVH14" s="3"/>
      <c r="EVI14" s="3"/>
      <c r="EVJ14" s="3"/>
      <c r="EVK14" s="3"/>
      <c r="EVL14" s="3"/>
      <c r="EVM14" s="3"/>
      <c r="EVN14" s="3"/>
      <c r="EVO14" s="3"/>
      <c r="EVP14" s="3"/>
      <c r="EVQ14" s="3"/>
      <c r="EVR14" s="3"/>
      <c r="EVS14" s="3"/>
      <c r="EVT14" s="3"/>
      <c r="EVU14" s="3"/>
      <c r="EVV14" s="3"/>
      <c r="EVW14" s="3"/>
      <c r="EVX14" s="3"/>
      <c r="EVY14" s="3"/>
      <c r="EVZ14" s="3"/>
      <c r="EWA14" s="3"/>
      <c r="EWB14" s="3"/>
      <c r="EWC14" s="3"/>
      <c r="EWD14" s="3"/>
      <c r="EWE14" s="3"/>
      <c r="EWF14" s="3"/>
      <c r="EWG14" s="3"/>
      <c r="EWH14" s="3"/>
      <c r="EWI14" s="3"/>
      <c r="EWJ14" s="3"/>
      <c r="EWK14" s="3"/>
      <c r="EWL14" s="3"/>
      <c r="EWM14" s="3"/>
      <c r="EWN14" s="3"/>
      <c r="EWO14" s="3"/>
      <c r="EWP14" s="3"/>
      <c r="EWQ14" s="3"/>
      <c r="EWR14" s="3"/>
      <c r="EWS14" s="3"/>
      <c r="EWT14" s="3"/>
      <c r="EWU14" s="3"/>
      <c r="EWV14" s="3"/>
      <c r="EWW14" s="3"/>
      <c r="EWX14" s="3"/>
      <c r="EWY14" s="3"/>
      <c r="EWZ14" s="3"/>
      <c r="EXA14" s="3"/>
      <c r="EXB14" s="3"/>
      <c r="EXC14" s="3"/>
      <c r="EXD14" s="3"/>
      <c r="EXE14" s="3"/>
      <c r="EXF14" s="3"/>
      <c r="EXG14" s="3"/>
      <c r="EXH14" s="3"/>
      <c r="EXI14" s="3"/>
      <c r="EXJ14" s="3"/>
      <c r="EXK14" s="3"/>
      <c r="EXL14" s="3"/>
      <c r="EXM14" s="3"/>
      <c r="EXN14" s="3"/>
      <c r="EXO14" s="3"/>
      <c r="EXP14" s="3"/>
      <c r="EXQ14" s="3"/>
      <c r="EXR14" s="3"/>
      <c r="EXS14" s="3"/>
      <c r="EXT14" s="3"/>
      <c r="EXU14" s="3"/>
      <c r="EXV14" s="3"/>
      <c r="EXW14" s="3"/>
      <c r="EXX14" s="3"/>
      <c r="EXY14" s="3"/>
      <c r="EXZ14" s="3"/>
      <c r="EYA14" s="3"/>
      <c r="EYB14" s="3"/>
      <c r="EYC14" s="3"/>
      <c r="EYD14" s="3"/>
      <c r="EYE14" s="3"/>
      <c r="EYF14" s="3"/>
      <c r="EYG14" s="3"/>
      <c r="EYH14" s="3"/>
      <c r="EYI14" s="3"/>
      <c r="EYJ14" s="3"/>
      <c r="EYK14" s="3"/>
      <c r="EYL14" s="3"/>
      <c r="EYM14" s="3"/>
      <c r="EYN14" s="3"/>
      <c r="EYO14" s="3"/>
      <c r="EYP14" s="3"/>
      <c r="EYQ14" s="3"/>
      <c r="EYR14" s="3"/>
      <c r="EYS14" s="3"/>
      <c r="EYT14" s="3"/>
      <c r="EYU14" s="3"/>
      <c r="EYV14" s="3"/>
      <c r="EYW14" s="3"/>
      <c r="EYX14" s="3"/>
      <c r="EYY14" s="3"/>
      <c r="EYZ14" s="3"/>
      <c r="EZA14" s="3"/>
      <c r="EZB14" s="3"/>
      <c r="EZC14" s="3"/>
      <c r="EZD14" s="3"/>
      <c r="EZE14" s="3"/>
      <c r="EZF14" s="3"/>
      <c r="EZG14" s="3"/>
      <c r="EZH14" s="3"/>
      <c r="EZI14" s="3"/>
      <c r="EZJ14" s="3"/>
      <c r="EZK14" s="3"/>
      <c r="EZL14" s="3"/>
      <c r="EZM14" s="3"/>
      <c r="EZN14" s="3"/>
      <c r="EZO14" s="3"/>
      <c r="EZP14" s="3"/>
      <c r="EZQ14" s="3"/>
      <c r="EZR14" s="3"/>
      <c r="EZS14" s="3"/>
      <c r="EZT14" s="3"/>
      <c r="EZU14" s="3"/>
      <c r="EZV14" s="3"/>
      <c r="EZW14" s="3"/>
      <c r="EZX14" s="3"/>
      <c r="EZY14" s="3"/>
      <c r="EZZ14" s="3"/>
      <c r="FAA14" s="3"/>
      <c r="FAB14" s="3"/>
      <c r="FAC14" s="3"/>
      <c r="FAD14" s="3"/>
      <c r="FAE14" s="3"/>
      <c r="FAF14" s="3"/>
      <c r="FAG14" s="3"/>
      <c r="FAH14" s="3"/>
      <c r="FAI14" s="3"/>
      <c r="FAJ14" s="3"/>
      <c r="FAK14" s="3"/>
      <c r="FAL14" s="3"/>
      <c r="FAM14" s="3"/>
      <c r="FAN14" s="3"/>
      <c r="FAO14" s="3"/>
      <c r="FAP14" s="3"/>
      <c r="FAQ14" s="3"/>
      <c r="FAR14" s="3"/>
      <c r="FAS14" s="3"/>
      <c r="FAT14" s="3"/>
      <c r="FAU14" s="3"/>
      <c r="FAV14" s="3"/>
      <c r="FAW14" s="3"/>
      <c r="FAX14" s="3"/>
      <c r="FAY14" s="3"/>
      <c r="FAZ14" s="3"/>
      <c r="FBA14" s="3"/>
      <c r="FBB14" s="3"/>
      <c r="FBC14" s="3"/>
      <c r="FBD14" s="3"/>
      <c r="FBE14" s="3"/>
      <c r="FBF14" s="3"/>
      <c r="FBG14" s="3"/>
      <c r="FBH14" s="3"/>
      <c r="FBI14" s="3"/>
      <c r="FBJ14" s="3"/>
      <c r="FBK14" s="3"/>
      <c r="FBL14" s="3"/>
      <c r="FBM14" s="3"/>
      <c r="FBN14" s="3"/>
      <c r="FBO14" s="3"/>
      <c r="FBP14" s="3"/>
      <c r="FBQ14" s="3"/>
      <c r="FBR14" s="3"/>
      <c r="FBS14" s="3"/>
      <c r="FBT14" s="3"/>
      <c r="FBU14" s="3"/>
      <c r="FBV14" s="3"/>
      <c r="FBW14" s="3"/>
      <c r="FBX14" s="3"/>
      <c r="FBY14" s="3"/>
      <c r="FBZ14" s="3"/>
      <c r="FCA14" s="3"/>
      <c r="FCB14" s="3"/>
      <c r="FCC14" s="3"/>
      <c r="FCD14" s="3"/>
      <c r="FCE14" s="3"/>
      <c r="FCF14" s="3"/>
      <c r="FCG14" s="3"/>
      <c r="FCH14" s="3"/>
      <c r="FCI14" s="3"/>
      <c r="FCJ14" s="3"/>
      <c r="FCK14" s="3"/>
      <c r="FCL14" s="3"/>
      <c r="FCM14" s="3"/>
      <c r="FCN14" s="3"/>
      <c r="FCO14" s="3"/>
      <c r="FCP14" s="3"/>
      <c r="FCQ14" s="3"/>
      <c r="FCR14" s="3"/>
      <c r="FCS14" s="3"/>
      <c r="FCT14" s="3"/>
      <c r="FCU14" s="3"/>
      <c r="FCV14" s="3"/>
      <c r="FCW14" s="3"/>
      <c r="FCX14" s="3"/>
      <c r="FCY14" s="3"/>
      <c r="FCZ14" s="3"/>
      <c r="FDA14" s="3"/>
      <c r="FDB14" s="3"/>
      <c r="FDC14" s="3"/>
      <c r="FDD14" s="3"/>
      <c r="FDE14" s="3"/>
      <c r="FDF14" s="3"/>
      <c r="FDG14" s="3"/>
      <c r="FDH14" s="3"/>
      <c r="FDI14" s="3"/>
      <c r="FDJ14" s="3"/>
      <c r="FDK14" s="3"/>
      <c r="FDL14" s="3"/>
      <c r="FDM14" s="3"/>
      <c r="FDN14" s="3"/>
      <c r="FDO14" s="3"/>
      <c r="FDP14" s="3"/>
      <c r="FDQ14" s="3"/>
      <c r="FDR14" s="3"/>
      <c r="FDS14" s="3"/>
      <c r="FDT14" s="3"/>
      <c r="FDU14" s="3"/>
      <c r="FDV14" s="3"/>
      <c r="FDW14" s="3"/>
      <c r="FDX14" s="3"/>
      <c r="FDY14" s="3"/>
      <c r="FDZ14" s="3"/>
      <c r="FEA14" s="3"/>
      <c r="FEB14" s="3"/>
      <c r="FEC14" s="3"/>
      <c r="FED14" s="3"/>
      <c r="FEE14" s="3"/>
      <c r="FEF14" s="3"/>
      <c r="FEG14" s="3"/>
      <c r="FEH14" s="3"/>
      <c r="FEI14" s="3"/>
      <c r="FEJ14" s="3"/>
      <c r="FEK14" s="3"/>
      <c r="FEL14" s="3"/>
      <c r="FEM14" s="3"/>
      <c r="FEN14" s="3"/>
      <c r="FEO14" s="3"/>
      <c r="FEP14" s="3"/>
      <c r="FEQ14" s="3"/>
      <c r="FER14" s="3"/>
      <c r="FES14" s="3"/>
      <c r="FET14" s="3"/>
      <c r="FEU14" s="3"/>
      <c r="FEV14" s="3"/>
      <c r="FEW14" s="3"/>
      <c r="FEX14" s="3"/>
      <c r="FEY14" s="3"/>
      <c r="FEZ14" s="3"/>
      <c r="FFA14" s="3"/>
      <c r="FFB14" s="3"/>
      <c r="FFC14" s="3"/>
      <c r="FFD14" s="3"/>
      <c r="FFE14" s="3"/>
      <c r="FFF14" s="3"/>
      <c r="FFG14" s="3"/>
      <c r="FFH14" s="3"/>
      <c r="FFI14" s="3"/>
      <c r="FFJ14" s="3"/>
      <c r="FFK14" s="3"/>
      <c r="FFL14" s="3"/>
      <c r="FFM14" s="3"/>
      <c r="FFN14" s="3"/>
      <c r="FFO14" s="3"/>
      <c r="FFP14" s="3"/>
      <c r="FFQ14" s="3"/>
      <c r="FFR14" s="3"/>
      <c r="FFS14" s="3"/>
      <c r="FFT14" s="3"/>
      <c r="FFU14" s="3"/>
      <c r="FFV14" s="3"/>
      <c r="FFW14" s="3"/>
      <c r="FFX14" s="3"/>
      <c r="FFY14" s="3"/>
      <c r="FFZ14" s="3"/>
      <c r="FGA14" s="3"/>
      <c r="FGB14" s="3"/>
      <c r="FGC14" s="3"/>
      <c r="FGD14" s="3"/>
      <c r="FGE14" s="3"/>
      <c r="FGF14" s="3"/>
      <c r="FGG14" s="3"/>
      <c r="FGH14" s="3"/>
      <c r="FGI14" s="3"/>
      <c r="FGJ14" s="3"/>
      <c r="FGK14" s="3"/>
      <c r="FGL14" s="3"/>
      <c r="FGM14" s="3"/>
      <c r="FGN14" s="3"/>
      <c r="FGO14" s="3"/>
      <c r="FGP14" s="3"/>
      <c r="FGQ14" s="3"/>
      <c r="FGR14" s="3"/>
      <c r="FGS14" s="3"/>
      <c r="FGT14" s="3"/>
      <c r="FGU14" s="3"/>
      <c r="FGV14" s="3"/>
      <c r="FGW14" s="3"/>
      <c r="FGX14" s="3"/>
      <c r="FGY14" s="3"/>
      <c r="FGZ14" s="3"/>
      <c r="FHA14" s="3"/>
      <c r="FHB14" s="3"/>
      <c r="FHC14" s="3"/>
      <c r="FHD14" s="3"/>
      <c r="FHE14" s="3"/>
      <c r="FHF14" s="3"/>
      <c r="FHG14" s="3"/>
      <c r="FHH14" s="3"/>
      <c r="FHI14" s="3"/>
      <c r="FHJ14" s="3"/>
      <c r="FHK14" s="3"/>
      <c r="FHL14" s="3"/>
      <c r="FHM14" s="3"/>
      <c r="FHN14" s="3"/>
      <c r="FHO14" s="3"/>
      <c r="FHP14" s="3"/>
      <c r="FHQ14" s="3"/>
      <c r="FHR14" s="3"/>
      <c r="FHS14" s="3"/>
      <c r="FHT14" s="3"/>
      <c r="FHU14" s="3"/>
      <c r="FHV14" s="3"/>
      <c r="FHW14" s="3"/>
      <c r="FHX14" s="3"/>
      <c r="FHY14" s="3"/>
      <c r="FHZ14" s="3"/>
      <c r="FIA14" s="3"/>
      <c r="FIB14" s="3"/>
      <c r="FIC14" s="3"/>
      <c r="FID14" s="3"/>
      <c r="FIE14" s="3"/>
      <c r="FIF14" s="3"/>
      <c r="FIG14" s="3"/>
      <c r="FIH14" s="3"/>
      <c r="FII14" s="3"/>
      <c r="FIJ14" s="3"/>
      <c r="FIK14" s="3"/>
      <c r="FIL14" s="3"/>
      <c r="FIM14" s="3"/>
      <c r="FIN14" s="3"/>
      <c r="FIO14" s="3"/>
      <c r="FIP14" s="3"/>
      <c r="FIQ14" s="3"/>
      <c r="FIR14" s="3"/>
      <c r="FIS14" s="3"/>
      <c r="FIT14" s="3"/>
      <c r="FIU14" s="3"/>
      <c r="FIV14" s="3"/>
      <c r="FIW14" s="3"/>
      <c r="FIX14" s="3"/>
      <c r="FIY14" s="3"/>
      <c r="FIZ14" s="3"/>
      <c r="FJA14" s="3"/>
      <c r="FJB14" s="3"/>
      <c r="FJC14" s="3"/>
      <c r="FJD14" s="3"/>
      <c r="FJE14" s="3"/>
      <c r="FJF14" s="3"/>
      <c r="FJG14" s="3"/>
      <c r="FJH14" s="3"/>
      <c r="FJI14" s="3"/>
      <c r="FJJ14" s="3"/>
      <c r="FJK14" s="3"/>
      <c r="FJL14" s="3"/>
      <c r="FJM14" s="3"/>
      <c r="FJN14" s="3"/>
      <c r="FJO14" s="3"/>
      <c r="FJP14" s="3"/>
      <c r="FJQ14" s="3"/>
      <c r="FJR14" s="3"/>
      <c r="FJS14" s="3"/>
      <c r="FJT14" s="3"/>
      <c r="FJU14" s="3"/>
      <c r="FJV14" s="3"/>
      <c r="FJW14" s="3"/>
      <c r="FJX14" s="3"/>
      <c r="FJY14" s="3"/>
      <c r="FJZ14" s="3"/>
      <c r="FKA14" s="3"/>
      <c r="FKB14" s="3"/>
      <c r="FKC14" s="3"/>
      <c r="FKD14" s="3"/>
      <c r="FKE14" s="3"/>
      <c r="FKF14" s="3"/>
      <c r="FKG14" s="3"/>
      <c r="FKH14" s="3"/>
      <c r="FKI14" s="3"/>
      <c r="FKJ14" s="3"/>
      <c r="FKK14" s="3"/>
      <c r="FKL14" s="3"/>
      <c r="FKM14" s="3"/>
      <c r="FKN14" s="3"/>
      <c r="FKO14" s="3"/>
      <c r="FKP14" s="3"/>
      <c r="FKQ14" s="3"/>
      <c r="FKR14" s="3"/>
      <c r="FKS14" s="3"/>
      <c r="FKT14" s="3"/>
      <c r="FKU14" s="3"/>
      <c r="FKV14" s="3"/>
      <c r="FKW14" s="3"/>
      <c r="FKX14" s="3"/>
      <c r="FKY14" s="3"/>
      <c r="FKZ14" s="3"/>
      <c r="FLA14" s="3"/>
      <c r="FLB14" s="3"/>
      <c r="FLC14" s="3"/>
      <c r="FLD14" s="3"/>
      <c r="FLE14" s="3"/>
      <c r="FLF14" s="3"/>
      <c r="FLG14" s="3"/>
      <c r="FLH14" s="3"/>
      <c r="FLI14" s="3"/>
      <c r="FLJ14" s="3"/>
      <c r="FLK14" s="3"/>
      <c r="FLL14" s="3"/>
      <c r="FLM14" s="3"/>
      <c r="FLN14" s="3"/>
      <c r="FLO14" s="3"/>
      <c r="FLP14" s="3"/>
      <c r="FLQ14" s="3"/>
      <c r="FLR14" s="3"/>
      <c r="FLS14" s="3"/>
      <c r="FLT14" s="3"/>
      <c r="FLU14" s="3"/>
      <c r="FLV14" s="3"/>
      <c r="FLW14" s="3"/>
      <c r="FLX14" s="3"/>
      <c r="FLY14" s="3"/>
      <c r="FLZ14" s="3"/>
      <c r="FMA14" s="3"/>
      <c r="FMB14" s="3"/>
      <c r="FMC14" s="3"/>
      <c r="FMD14" s="3"/>
      <c r="FME14" s="3"/>
      <c r="FMF14" s="3"/>
      <c r="FMG14" s="3"/>
      <c r="FMH14" s="3"/>
      <c r="FMI14" s="3"/>
      <c r="FMJ14" s="3"/>
      <c r="FMK14" s="3"/>
      <c r="FML14" s="3"/>
      <c r="FMM14" s="3"/>
      <c r="FMN14" s="3"/>
      <c r="FMO14" s="3"/>
      <c r="FMP14" s="3"/>
      <c r="FMQ14" s="3"/>
      <c r="FMR14" s="3"/>
      <c r="FMS14" s="3"/>
      <c r="FMT14" s="3"/>
      <c r="FMU14" s="3"/>
      <c r="FMV14" s="3"/>
      <c r="FMW14" s="3"/>
      <c r="FMX14" s="3"/>
      <c r="FMY14" s="3"/>
      <c r="FMZ14" s="3"/>
      <c r="FNA14" s="3"/>
      <c r="FNB14" s="3"/>
      <c r="FNC14" s="3"/>
      <c r="FND14" s="3"/>
      <c r="FNE14" s="3"/>
      <c r="FNF14" s="3"/>
      <c r="FNG14" s="3"/>
      <c r="FNH14" s="3"/>
      <c r="FNI14" s="3"/>
      <c r="FNJ14" s="3"/>
      <c r="FNK14" s="3"/>
      <c r="FNL14" s="3"/>
      <c r="FNM14" s="3"/>
      <c r="FNN14" s="3"/>
      <c r="FNO14" s="3"/>
      <c r="FNP14" s="3"/>
      <c r="FNQ14" s="3"/>
      <c r="FNR14" s="3"/>
      <c r="FNS14" s="3"/>
      <c r="FNT14" s="3"/>
      <c r="FNU14" s="3"/>
      <c r="FNV14" s="3"/>
      <c r="FNW14" s="3"/>
      <c r="FNX14" s="3"/>
      <c r="FNY14" s="3"/>
      <c r="FNZ14" s="3"/>
      <c r="FOA14" s="3"/>
      <c r="FOB14" s="3"/>
      <c r="FOC14" s="3"/>
      <c r="FOD14" s="3"/>
      <c r="FOE14" s="3"/>
      <c r="FOF14" s="3"/>
      <c r="FOG14" s="3"/>
      <c r="FOH14" s="3"/>
      <c r="FOI14" s="3"/>
      <c r="FOJ14" s="3"/>
      <c r="FOK14" s="3"/>
      <c r="FOL14" s="3"/>
      <c r="FOM14" s="3"/>
      <c r="FON14" s="3"/>
      <c r="FOO14" s="3"/>
      <c r="FOP14" s="3"/>
      <c r="FOQ14" s="3"/>
      <c r="FOR14" s="3"/>
      <c r="FOS14" s="3"/>
      <c r="FOT14" s="3"/>
      <c r="FOU14" s="3"/>
      <c r="FOV14" s="3"/>
      <c r="FOW14" s="3"/>
      <c r="FOX14" s="3"/>
      <c r="FOY14" s="3"/>
      <c r="FOZ14" s="3"/>
      <c r="FPA14" s="3"/>
      <c r="FPB14" s="3"/>
      <c r="FPC14" s="3"/>
      <c r="FPD14" s="3"/>
      <c r="FPE14" s="3"/>
      <c r="FPF14" s="3"/>
      <c r="FPG14" s="3"/>
      <c r="FPH14" s="3"/>
      <c r="FPI14" s="3"/>
      <c r="FPJ14" s="3"/>
      <c r="FPK14" s="3"/>
      <c r="FPL14" s="3"/>
      <c r="FPM14" s="3"/>
      <c r="FPN14" s="3"/>
      <c r="FPO14" s="3"/>
      <c r="FPP14" s="3"/>
      <c r="FPQ14" s="3"/>
      <c r="FPR14" s="3"/>
      <c r="FPS14" s="3"/>
      <c r="FPT14" s="3"/>
      <c r="FPU14" s="3"/>
      <c r="FPV14" s="3"/>
      <c r="FPW14" s="3"/>
      <c r="FPX14" s="3"/>
      <c r="FPY14" s="3"/>
      <c r="FPZ14" s="3"/>
      <c r="FQA14" s="3"/>
      <c r="FQB14" s="3"/>
      <c r="FQC14" s="3"/>
      <c r="FQD14" s="3"/>
      <c r="FQE14" s="3"/>
      <c r="FQF14" s="3"/>
      <c r="FQG14" s="3"/>
      <c r="FQH14" s="3"/>
      <c r="FQI14" s="3"/>
      <c r="FQJ14" s="3"/>
      <c r="FQK14" s="3"/>
      <c r="FQL14" s="3"/>
      <c r="FQM14" s="3"/>
      <c r="FQN14" s="3"/>
      <c r="FQO14" s="3"/>
      <c r="FQP14" s="3"/>
      <c r="FQQ14" s="3"/>
      <c r="FQR14" s="3"/>
      <c r="FQS14" s="3"/>
      <c r="FQT14" s="3"/>
      <c r="FQU14" s="3"/>
      <c r="FQV14" s="3"/>
      <c r="FQW14" s="3"/>
      <c r="FQX14" s="3"/>
      <c r="FQY14" s="3"/>
      <c r="FQZ14" s="3"/>
      <c r="FRA14" s="3"/>
      <c r="FRB14" s="3"/>
      <c r="FRC14" s="3"/>
      <c r="FRD14" s="3"/>
      <c r="FRE14" s="3"/>
      <c r="FRF14" s="3"/>
      <c r="FRG14" s="3"/>
      <c r="FRH14" s="3"/>
      <c r="FRI14" s="3"/>
      <c r="FRJ14" s="3"/>
      <c r="FRK14" s="3"/>
      <c r="FRL14" s="3"/>
      <c r="FRM14" s="3"/>
      <c r="FRN14" s="3"/>
      <c r="FRO14" s="3"/>
      <c r="FRP14" s="3"/>
      <c r="FRQ14" s="3"/>
      <c r="FRR14" s="3"/>
      <c r="FRS14" s="3"/>
      <c r="FRT14" s="3"/>
      <c r="FRU14" s="3"/>
      <c r="FRV14" s="3"/>
      <c r="FRW14" s="3"/>
      <c r="FRX14" s="3"/>
      <c r="FRY14" s="3"/>
      <c r="FRZ14" s="3"/>
      <c r="FSA14" s="3"/>
      <c r="FSB14" s="3"/>
      <c r="FSC14" s="3"/>
      <c r="FSD14" s="3"/>
      <c r="FSE14" s="3"/>
      <c r="FSF14" s="3"/>
      <c r="FSG14" s="3"/>
      <c r="FSH14" s="3"/>
      <c r="FSI14" s="3"/>
      <c r="FSJ14" s="3"/>
      <c r="FSK14" s="3"/>
      <c r="FSL14" s="3"/>
      <c r="FSM14" s="3"/>
      <c r="FSN14" s="3"/>
      <c r="FSO14" s="3"/>
      <c r="FSP14" s="3"/>
      <c r="FSQ14" s="3"/>
      <c r="FSR14" s="3"/>
      <c r="FSS14" s="3"/>
      <c r="FST14" s="3"/>
      <c r="FSU14" s="3"/>
      <c r="FSV14" s="3"/>
      <c r="FSW14" s="3"/>
      <c r="FSX14" s="3"/>
      <c r="FSY14" s="3"/>
      <c r="FSZ14" s="3"/>
      <c r="FTA14" s="3"/>
      <c r="FTB14" s="3"/>
      <c r="FTC14" s="3"/>
      <c r="FTD14" s="3"/>
      <c r="FTE14" s="3"/>
      <c r="FTF14" s="3"/>
      <c r="FTG14" s="3"/>
      <c r="FTH14" s="3"/>
      <c r="FTI14" s="3"/>
      <c r="FTJ14" s="3"/>
      <c r="FTK14" s="3"/>
      <c r="FTL14" s="3"/>
      <c r="FTM14" s="3"/>
      <c r="FTN14" s="3"/>
      <c r="FTO14" s="3"/>
      <c r="FTP14" s="3"/>
      <c r="FTQ14" s="3"/>
      <c r="FTR14" s="3"/>
      <c r="FTS14" s="3"/>
      <c r="FTT14" s="3"/>
      <c r="FTU14" s="3"/>
      <c r="FTV14" s="3"/>
      <c r="FTW14" s="3"/>
      <c r="FTX14" s="3"/>
      <c r="FTY14" s="3"/>
      <c r="FTZ14" s="3"/>
      <c r="FUA14" s="3"/>
      <c r="FUB14" s="3"/>
      <c r="FUC14" s="3"/>
      <c r="FUD14" s="3"/>
      <c r="FUE14" s="3"/>
      <c r="FUF14" s="3"/>
      <c r="FUG14" s="3"/>
      <c r="FUH14" s="3"/>
      <c r="FUI14" s="3"/>
      <c r="FUJ14" s="3"/>
      <c r="FUK14" s="3"/>
      <c r="FUL14" s="3"/>
      <c r="FUM14" s="3"/>
      <c r="FUN14" s="3"/>
      <c r="FUO14" s="3"/>
      <c r="FUP14" s="3"/>
      <c r="FUQ14" s="3"/>
      <c r="FUR14" s="3"/>
      <c r="FUS14" s="3"/>
      <c r="FUT14" s="3"/>
      <c r="FUU14" s="3"/>
      <c r="FUV14" s="3"/>
      <c r="FUW14" s="3"/>
      <c r="FUX14" s="3"/>
      <c r="FUY14" s="3"/>
      <c r="FUZ14" s="3"/>
      <c r="FVA14" s="3"/>
      <c r="FVB14" s="3"/>
      <c r="FVC14" s="3"/>
      <c r="FVD14" s="3"/>
      <c r="FVE14" s="3"/>
      <c r="FVF14" s="3"/>
      <c r="FVG14" s="3"/>
      <c r="FVH14" s="3"/>
      <c r="FVI14" s="3"/>
      <c r="FVJ14" s="3"/>
      <c r="FVK14" s="3"/>
      <c r="FVL14" s="3"/>
      <c r="FVM14" s="3"/>
      <c r="FVN14" s="3"/>
      <c r="FVO14" s="3"/>
      <c r="FVP14" s="3"/>
      <c r="FVQ14" s="3"/>
      <c r="FVR14" s="3"/>
      <c r="FVS14" s="3"/>
      <c r="FVT14" s="3"/>
      <c r="FVU14" s="3"/>
      <c r="FVV14" s="3"/>
      <c r="FVW14" s="3"/>
      <c r="FVX14" s="3"/>
      <c r="FVY14" s="3"/>
      <c r="FVZ14" s="3"/>
      <c r="FWA14" s="3"/>
      <c r="FWB14" s="3"/>
      <c r="FWC14" s="3"/>
      <c r="FWD14" s="3"/>
      <c r="FWE14" s="3"/>
      <c r="FWF14" s="3"/>
      <c r="FWG14" s="3"/>
      <c r="FWH14" s="3"/>
      <c r="FWI14" s="3"/>
      <c r="FWJ14" s="3"/>
      <c r="FWK14" s="3"/>
      <c r="FWL14" s="3"/>
      <c r="FWM14" s="3"/>
      <c r="FWN14" s="3"/>
      <c r="FWO14" s="3"/>
      <c r="FWP14" s="3"/>
      <c r="FWQ14" s="3"/>
      <c r="FWR14" s="3"/>
      <c r="FWS14" s="3"/>
      <c r="FWT14" s="3"/>
      <c r="FWU14" s="3"/>
      <c r="FWV14" s="3"/>
      <c r="FWW14" s="3"/>
      <c r="FWX14" s="3"/>
      <c r="FWY14" s="3"/>
      <c r="FWZ14" s="3"/>
      <c r="FXA14" s="3"/>
      <c r="FXB14" s="3"/>
      <c r="FXC14" s="3"/>
      <c r="FXD14" s="3"/>
      <c r="FXE14" s="3"/>
      <c r="FXF14" s="3"/>
      <c r="FXG14" s="3"/>
      <c r="FXH14" s="3"/>
      <c r="FXI14" s="3"/>
      <c r="FXJ14" s="3"/>
      <c r="FXK14" s="3"/>
      <c r="FXL14" s="3"/>
      <c r="FXM14" s="3"/>
      <c r="FXN14" s="3"/>
      <c r="FXO14" s="3"/>
      <c r="FXP14" s="3"/>
      <c r="FXQ14" s="3"/>
      <c r="FXR14" s="3"/>
      <c r="FXS14" s="3"/>
      <c r="FXT14" s="3"/>
      <c r="FXU14" s="3"/>
      <c r="FXV14" s="3"/>
      <c r="FXW14" s="3"/>
      <c r="FXX14" s="3"/>
      <c r="FXY14" s="3"/>
      <c r="FXZ14" s="3"/>
      <c r="FYA14" s="3"/>
      <c r="FYB14" s="3"/>
      <c r="FYC14" s="3"/>
      <c r="FYD14" s="3"/>
      <c r="FYE14" s="3"/>
      <c r="FYF14" s="3"/>
      <c r="FYG14" s="3"/>
      <c r="FYH14" s="3"/>
      <c r="FYI14" s="3"/>
      <c r="FYJ14" s="3"/>
      <c r="FYK14" s="3"/>
      <c r="FYL14" s="3"/>
      <c r="FYM14" s="3"/>
      <c r="FYN14" s="3"/>
      <c r="FYO14" s="3"/>
      <c r="FYP14" s="3"/>
      <c r="FYQ14" s="3"/>
      <c r="FYR14" s="3"/>
      <c r="FYS14" s="3"/>
      <c r="FYT14" s="3"/>
      <c r="FYU14" s="3"/>
      <c r="FYV14" s="3"/>
      <c r="FYW14" s="3"/>
      <c r="FYX14" s="3"/>
      <c r="FYY14" s="3"/>
      <c r="FYZ14" s="3"/>
      <c r="FZA14" s="3"/>
      <c r="FZB14" s="3"/>
      <c r="FZC14" s="3"/>
      <c r="FZD14" s="3"/>
      <c r="FZE14" s="3"/>
      <c r="FZF14" s="3"/>
      <c r="FZG14" s="3"/>
      <c r="FZH14" s="3"/>
      <c r="FZI14" s="3"/>
      <c r="FZJ14" s="3"/>
      <c r="FZK14" s="3"/>
      <c r="FZL14" s="3"/>
      <c r="FZM14" s="3"/>
      <c r="FZN14" s="3"/>
      <c r="FZO14" s="3"/>
      <c r="FZP14" s="3"/>
      <c r="FZQ14" s="3"/>
      <c r="FZR14" s="3"/>
      <c r="FZS14" s="3"/>
      <c r="FZT14" s="3"/>
      <c r="FZU14" s="3"/>
      <c r="FZV14" s="3"/>
      <c r="FZW14" s="3"/>
      <c r="FZX14" s="3"/>
      <c r="FZY14" s="3"/>
      <c r="FZZ14" s="3"/>
      <c r="GAA14" s="3"/>
      <c r="GAB14" s="3"/>
      <c r="GAC14" s="3"/>
      <c r="GAD14" s="3"/>
      <c r="GAE14" s="3"/>
      <c r="GAF14" s="3"/>
      <c r="GAG14" s="3"/>
      <c r="GAH14" s="3"/>
      <c r="GAI14" s="3"/>
      <c r="GAJ14" s="3"/>
      <c r="GAK14" s="3"/>
      <c r="GAL14" s="3"/>
      <c r="GAM14" s="3"/>
      <c r="GAN14" s="3"/>
      <c r="GAO14" s="3"/>
      <c r="GAP14" s="3"/>
      <c r="GAQ14" s="3"/>
      <c r="GAR14" s="3"/>
      <c r="GAS14" s="3"/>
      <c r="GAT14" s="3"/>
      <c r="GAU14" s="3"/>
      <c r="GAV14" s="3"/>
      <c r="GAW14" s="3"/>
      <c r="GAX14" s="3"/>
      <c r="GAY14" s="3"/>
      <c r="GAZ14" s="3"/>
      <c r="GBA14" s="3"/>
      <c r="GBB14" s="3"/>
      <c r="GBC14" s="3"/>
      <c r="GBD14" s="3"/>
      <c r="GBE14" s="3"/>
      <c r="GBF14" s="3"/>
      <c r="GBG14" s="3"/>
      <c r="GBH14" s="3"/>
      <c r="GBI14" s="3"/>
      <c r="GBJ14" s="3"/>
      <c r="GBK14" s="3"/>
      <c r="GBL14" s="3"/>
      <c r="GBM14" s="3"/>
      <c r="GBN14" s="3"/>
      <c r="GBO14" s="3"/>
      <c r="GBP14" s="3"/>
      <c r="GBQ14" s="3"/>
      <c r="GBR14" s="3"/>
      <c r="GBS14" s="3"/>
      <c r="GBT14" s="3"/>
      <c r="GBU14" s="3"/>
      <c r="GBV14" s="3"/>
      <c r="GBW14" s="3"/>
      <c r="GBX14" s="3"/>
      <c r="GBY14" s="3"/>
      <c r="GBZ14" s="3"/>
      <c r="GCA14" s="3"/>
      <c r="GCB14" s="3"/>
      <c r="GCC14" s="3"/>
      <c r="GCD14" s="3"/>
      <c r="GCE14" s="3"/>
      <c r="GCF14" s="3"/>
      <c r="GCG14" s="3"/>
      <c r="GCH14" s="3"/>
      <c r="GCI14" s="3"/>
      <c r="GCJ14" s="3"/>
      <c r="GCK14" s="3"/>
      <c r="GCL14" s="3"/>
      <c r="GCM14" s="3"/>
      <c r="GCN14" s="3"/>
      <c r="GCO14" s="3"/>
      <c r="GCP14" s="3"/>
      <c r="GCQ14" s="3"/>
      <c r="GCR14" s="3"/>
      <c r="GCS14" s="3"/>
      <c r="GCT14" s="3"/>
      <c r="GCU14" s="3"/>
      <c r="GCV14" s="3"/>
      <c r="GCW14" s="3"/>
      <c r="GCX14" s="3"/>
      <c r="GCY14" s="3"/>
      <c r="GCZ14" s="3"/>
      <c r="GDA14" s="3"/>
      <c r="GDB14" s="3"/>
      <c r="GDC14" s="3"/>
      <c r="GDD14" s="3"/>
      <c r="GDE14" s="3"/>
      <c r="GDF14" s="3"/>
      <c r="GDG14" s="3"/>
      <c r="GDH14" s="3"/>
      <c r="GDI14" s="3"/>
      <c r="GDJ14" s="3"/>
      <c r="GDK14" s="3"/>
      <c r="GDL14" s="3"/>
      <c r="GDM14" s="3"/>
      <c r="GDN14" s="3"/>
      <c r="GDO14" s="3"/>
      <c r="GDP14" s="3"/>
      <c r="GDQ14" s="3"/>
      <c r="GDR14" s="3"/>
      <c r="GDS14" s="3"/>
      <c r="GDT14" s="3"/>
      <c r="GDU14" s="3"/>
      <c r="GDV14" s="3"/>
      <c r="GDW14" s="3"/>
      <c r="GDX14" s="3"/>
      <c r="GDY14" s="3"/>
      <c r="GDZ14" s="3"/>
      <c r="GEA14" s="3"/>
      <c r="GEB14" s="3"/>
      <c r="GEC14" s="3"/>
      <c r="GED14" s="3"/>
      <c r="GEE14" s="3"/>
      <c r="GEF14" s="3"/>
      <c r="GEG14" s="3"/>
      <c r="GEH14" s="3"/>
      <c r="GEI14" s="3"/>
      <c r="GEJ14" s="3"/>
      <c r="GEK14" s="3"/>
      <c r="GEL14" s="3"/>
      <c r="GEM14" s="3"/>
      <c r="GEN14" s="3"/>
      <c r="GEO14" s="3"/>
      <c r="GEP14" s="3"/>
      <c r="GEQ14" s="3"/>
      <c r="GER14" s="3"/>
      <c r="GES14" s="3"/>
      <c r="GET14" s="3"/>
      <c r="GEU14" s="3"/>
      <c r="GEV14" s="3"/>
      <c r="GEW14" s="3"/>
      <c r="GEX14" s="3"/>
      <c r="GEY14" s="3"/>
      <c r="GEZ14" s="3"/>
      <c r="GFA14" s="3"/>
      <c r="GFB14" s="3"/>
      <c r="GFC14" s="3"/>
      <c r="GFD14" s="3"/>
      <c r="GFE14" s="3"/>
      <c r="GFF14" s="3"/>
      <c r="GFG14" s="3"/>
      <c r="GFH14" s="3"/>
      <c r="GFI14" s="3"/>
      <c r="GFJ14" s="3"/>
      <c r="GFK14" s="3"/>
      <c r="GFL14" s="3"/>
      <c r="GFM14" s="3"/>
      <c r="GFN14" s="3"/>
      <c r="GFO14" s="3"/>
      <c r="GFP14" s="3"/>
      <c r="GFQ14" s="3"/>
      <c r="GFR14" s="3"/>
      <c r="GFS14" s="3"/>
      <c r="GFT14" s="3"/>
      <c r="GFU14" s="3"/>
      <c r="GFV14" s="3"/>
      <c r="GFW14" s="3"/>
      <c r="GFX14" s="3"/>
      <c r="GFY14" s="3"/>
      <c r="GFZ14" s="3"/>
      <c r="GGA14" s="3"/>
      <c r="GGB14" s="3"/>
      <c r="GGC14" s="3"/>
      <c r="GGD14" s="3"/>
      <c r="GGE14" s="3"/>
      <c r="GGF14" s="3"/>
      <c r="GGG14" s="3"/>
      <c r="GGH14" s="3"/>
      <c r="GGI14" s="3"/>
      <c r="GGJ14" s="3"/>
      <c r="GGK14" s="3"/>
      <c r="GGL14" s="3"/>
      <c r="GGM14" s="3"/>
      <c r="GGN14" s="3"/>
      <c r="GGO14" s="3"/>
      <c r="GGP14" s="3"/>
      <c r="GGQ14" s="3"/>
      <c r="GGR14" s="3"/>
      <c r="GGS14" s="3"/>
      <c r="GGT14" s="3"/>
      <c r="GGU14" s="3"/>
      <c r="GGV14" s="3"/>
      <c r="GGW14" s="3"/>
      <c r="GGX14" s="3"/>
      <c r="GGY14" s="3"/>
      <c r="GGZ14" s="3"/>
      <c r="GHA14" s="3"/>
      <c r="GHB14" s="3"/>
      <c r="GHC14" s="3"/>
      <c r="GHD14" s="3"/>
      <c r="GHE14" s="3"/>
      <c r="GHF14" s="3"/>
      <c r="GHG14" s="3"/>
      <c r="GHH14" s="3"/>
      <c r="GHI14" s="3"/>
      <c r="GHJ14" s="3"/>
      <c r="GHK14" s="3"/>
      <c r="GHL14" s="3"/>
      <c r="GHM14" s="3"/>
      <c r="GHN14" s="3"/>
      <c r="GHO14" s="3"/>
      <c r="GHP14" s="3"/>
      <c r="GHQ14" s="3"/>
      <c r="GHR14" s="3"/>
      <c r="GHS14" s="3"/>
      <c r="GHT14" s="3"/>
      <c r="GHU14" s="3"/>
      <c r="GHV14" s="3"/>
      <c r="GHW14" s="3"/>
      <c r="GHX14" s="3"/>
      <c r="GHY14" s="3"/>
      <c r="GHZ14" s="3"/>
      <c r="GIA14" s="3"/>
      <c r="GIB14" s="3"/>
      <c r="GIC14" s="3"/>
      <c r="GID14" s="3"/>
      <c r="GIE14" s="3"/>
      <c r="GIF14" s="3"/>
      <c r="GIG14" s="3"/>
      <c r="GIH14" s="3"/>
      <c r="GII14" s="3"/>
      <c r="GIJ14" s="3"/>
      <c r="GIK14" s="3"/>
      <c r="GIL14" s="3"/>
      <c r="GIM14" s="3"/>
      <c r="GIN14" s="3"/>
      <c r="GIO14" s="3"/>
      <c r="GIP14" s="3"/>
      <c r="GIQ14" s="3"/>
      <c r="GIR14" s="3"/>
      <c r="GIS14" s="3"/>
      <c r="GIT14" s="3"/>
      <c r="GIU14" s="3"/>
      <c r="GIV14" s="3"/>
      <c r="GIW14" s="3"/>
      <c r="GIX14" s="3"/>
      <c r="GIY14" s="3"/>
      <c r="GIZ14" s="3"/>
      <c r="GJA14" s="3"/>
      <c r="GJB14" s="3"/>
      <c r="GJC14" s="3"/>
      <c r="GJD14" s="3"/>
      <c r="GJE14" s="3"/>
      <c r="GJF14" s="3"/>
      <c r="GJG14" s="3"/>
      <c r="GJH14" s="3"/>
      <c r="GJI14" s="3"/>
      <c r="GJJ14" s="3"/>
      <c r="GJK14" s="3"/>
      <c r="GJL14" s="3"/>
      <c r="GJM14" s="3"/>
      <c r="GJN14" s="3"/>
      <c r="GJO14" s="3"/>
      <c r="GJP14" s="3"/>
      <c r="GJQ14" s="3"/>
      <c r="GJR14" s="3"/>
      <c r="GJS14" s="3"/>
      <c r="GJT14" s="3"/>
      <c r="GJU14" s="3"/>
      <c r="GJV14" s="3"/>
      <c r="GJW14" s="3"/>
      <c r="GJX14" s="3"/>
      <c r="GJY14" s="3"/>
      <c r="GJZ14" s="3"/>
      <c r="GKA14" s="3"/>
      <c r="GKB14" s="3"/>
      <c r="GKC14" s="3"/>
      <c r="GKD14" s="3"/>
      <c r="GKE14" s="3"/>
      <c r="GKF14" s="3"/>
      <c r="GKG14" s="3"/>
      <c r="GKH14" s="3"/>
      <c r="GKI14" s="3"/>
      <c r="GKJ14" s="3"/>
      <c r="GKK14" s="3"/>
      <c r="GKL14" s="3"/>
      <c r="GKM14" s="3"/>
      <c r="GKN14" s="3"/>
      <c r="GKO14" s="3"/>
      <c r="GKP14" s="3"/>
      <c r="GKQ14" s="3"/>
      <c r="GKR14" s="3"/>
      <c r="GKS14" s="3"/>
      <c r="GKT14" s="3"/>
      <c r="GKU14" s="3"/>
      <c r="GKV14" s="3"/>
      <c r="GKW14" s="3"/>
      <c r="GKX14" s="3"/>
      <c r="GKY14" s="3"/>
      <c r="GKZ14" s="3"/>
      <c r="GLA14" s="3"/>
      <c r="GLB14" s="3"/>
      <c r="GLC14" s="3"/>
      <c r="GLD14" s="3"/>
      <c r="GLE14" s="3"/>
      <c r="GLF14" s="3"/>
      <c r="GLG14" s="3"/>
      <c r="GLH14" s="3"/>
      <c r="GLI14" s="3"/>
      <c r="GLJ14" s="3"/>
      <c r="GLK14" s="3"/>
      <c r="GLL14" s="3"/>
      <c r="GLM14" s="3"/>
      <c r="GLN14" s="3"/>
      <c r="GLO14" s="3"/>
      <c r="GLP14" s="3"/>
      <c r="GLQ14" s="3"/>
      <c r="GLR14" s="3"/>
      <c r="GLS14" s="3"/>
      <c r="GLT14" s="3"/>
      <c r="GLU14" s="3"/>
      <c r="GLV14" s="3"/>
      <c r="GLW14" s="3"/>
      <c r="GLX14" s="3"/>
      <c r="GLY14" s="3"/>
      <c r="GLZ14" s="3"/>
      <c r="GMA14" s="3"/>
      <c r="GMB14" s="3"/>
      <c r="GMC14" s="3"/>
      <c r="GMD14" s="3"/>
      <c r="GME14" s="3"/>
      <c r="GMF14" s="3"/>
      <c r="GMG14" s="3"/>
      <c r="GMH14" s="3"/>
      <c r="GMI14" s="3"/>
      <c r="GMJ14" s="3"/>
      <c r="GMK14" s="3"/>
      <c r="GML14" s="3"/>
      <c r="GMM14" s="3"/>
      <c r="GMN14" s="3"/>
      <c r="GMO14" s="3"/>
      <c r="GMP14" s="3"/>
      <c r="GMQ14" s="3"/>
      <c r="GMR14" s="3"/>
      <c r="GMS14" s="3"/>
      <c r="GMT14" s="3"/>
      <c r="GMU14" s="3"/>
      <c r="GMV14" s="3"/>
      <c r="GMW14" s="3"/>
      <c r="GMX14" s="3"/>
      <c r="GMY14" s="3"/>
      <c r="GMZ14" s="3"/>
      <c r="GNA14" s="3"/>
      <c r="GNB14" s="3"/>
      <c r="GNC14" s="3"/>
      <c r="GND14" s="3"/>
      <c r="GNE14" s="3"/>
      <c r="GNF14" s="3"/>
      <c r="GNG14" s="3"/>
      <c r="GNH14" s="3"/>
      <c r="GNI14" s="3"/>
      <c r="GNJ14" s="3"/>
      <c r="GNK14" s="3"/>
      <c r="GNL14" s="3"/>
      <c r="GNM14" s="3"/>
      <c r="GNN14" s="3"/>
      <c r="GNO14" s="3"/>
      <c r="GNP14" s="3"/>
      <c r="GNQ14" s="3"/>
      <c r="GNR14" s="3"/>
      <c r="GNS14" s="3"/>
      <c r="GNT14" s="3"/>
      <c r="GNU14" s="3"/>
      <c r="GNV14" s="3"/>
      <c r="GNW14" s="3"/>
      <c r="GNX14" s="3"/>
      <c r="GNY14" s="3"/>
      <c r="GNZ14" s="3"/>
      <c r="GOA14" s="3"/>
      <c r="GOB14" s="3"/>
      <c r="GOC14" s="3"/>
      <c r="GOD14" s="3"/>
      <c r="GOE14" s="3"/>
      <c r="GOF14" s="3"/>
      <c r="GOG14" s="3"/>
      <c r="GOH14" s="3"/>
      <c r="GOI14" s="3"/>
      <c r="GOJ14" s="3"/>
      <c r="GOK14" s="3"/>
      <c r="GOL14" s="3"/>
      <c r="GOM14" s="3"/>
      <c r="GON14" s="3"/>
      <c r="GOO14" s="3"/>
      <c r="GOP14" s="3"/>
      <c r="GOQ14" s="3"/>
      <c r="GOR14" s="3"/>
      <c r="GOS14" s="3"/>
      <c r="GOT14" s="3"/>
      <c r="GOU14" s="3"/>
      <c r="GOV14" s="3"/>
      <c r="GOW14" s="3"/>
      <c r="GOX14" s="3"/>
      <c r="GOY14" s="3"/>
      <c r="GOZ14" s="3"/>
      <c r="GPA14" s="3"/>
      <c r="GPB14" s="3"/>
      <c r="GPC14" s="3"/>
      <c r="GPD14" s="3"/>
      <c r="GPE14" s="3"/>
      <c r="GPF14" s="3"/>
      <c r="GPG14" s="3"/>
      <c r="GPH14" s="3"/>
      <c r="GPI14" s="3"/>
      <c r="GPJ14" s="3"/>
      <c r="GPK14" s="3"/>
      <c r="GPL14" s="3"/>
      <c r="GPM14" s="3"/>
      <c r="GPN14" s="3"/>
      <c r="GPO14" s="3"/>
      <c r="GPP14" s="3"/>
      <c r="GPQ14" s="3"/>
      <c r="GPR14" s="3"/>
      <c r="GPS14" s="3"/>
      <c r="GPT14" s="3"/>
      <c r="GPU14" s="3"/>
      <c r="GPV14" s="3"/>
      <c r="GPW14" s="3"/>
      <c r="GPX14" s="3"/>
      <c r="GPY14" s="3"/>
      <c r="GPZ14" s="3"/>
      <c r="GQA14" s="3"/>
      <c r="GQB14" s="3"/>
      <c r="GQC14" s="3"/>
      <c r="GQD14" s="3"/>
      <c r="GQE14" s="3"/>
      <c r="GQF14" s="3"/>
      <c r="GQG14" s="3"/>
      <c r="GQH14" s="3"/>
      <c r="GQI14" s="3"/>
      <c r="GQJ14" s="3"/>
      <c r="GQK14" s="3"/>
      <c r="GQL14" s="3"/>
      <c r="GQM14" s="3"/>
      <c r="GQN14" s="3"/>
      <c r="GQO14" s="3"/>
      <c r="GQP14" s="3"/>
      <c r="GQQ14" s="3"/>
      <c r="GQR14" s="3"/>
      <c r="GQS14" s="3"/>
      <c r="GQT14" s="3"/>
      <c r="GQU14" s="3"/>
      <c r="GQV14" s="3"/>
      <c r="GQW14" s="3"/>
      <c r="GQX14" s="3"/>
      <c r="GQY14" s="3"/>
      <c r="GQZ14" s="3"/>
      <c r="GRA14" s="3"/>
      <c r="GRB14" s="3"/>
      <c r="GRC14" s="3"/>
      <c r="GRD14" s="3"/>
      <c r="GRE14" s="3"/>
      <c r="GRF14" s="3"/>
      <c r="GRG14" s="3"/>
      <c r="GRH14" s="3"/>
      <c r="GRI14" s="3"/>
      <c r="GRJ14" s="3"/>
      <c r="GRK14" s="3"/>
      <c r="GRL14" s="3"/>
      <c r="GRM14" s="3"/>
      <c r="GRN14" s="3"/>
      <c r="GRO14" s="3"/>
      <c r="GRP14" s="3"/>
      <c r="GRQ14" s="3"/>
      <c r="GRR14" s="3"/>
      <c r="GRS14" s="3"/>
      <c r="GRT14" s="3"/>
      <c r="GRU14" s="3"/>
      <c r="GRV14" s="3"/>
      <c r="GRW14" s="3"/>
      <c r="GRX14" s="3"/>
      <c r="GRY14" s="3"/>
      <c r="GRZ14" s="3"/>
      <c r="GSA14" s="3"/>
      <c r="GSB14" s="3"/>
      <c r="GSC14" s="3"/>
      <c r="GSD14" s="3"/>
      <c r="GSE14" s="3"/>
      <c r="GSF14" s="3"/>
      <c r="GSG14" s="3"/>
      <c r="GSH14" s="3"/>
      <c r="GSI14" s="3"/>
      <c r="GSJ14" s="3"/>
      <c r="GSK14" s="3"/>
      <c r="GSL14" s="3"/>
      <c r="GSM14" s="3"/>
      <c r="GSN14" s="3"/>
      <c r="GSO14" s="3"/>
      <c r="GSP14" s="3"/>
      <c r="GSQ14" s="3"/>
      <c r="GSR14" s="3"/>
      <c r="GSS14" s="3"/>
      <c r="GST14" s="3"/>
      <c r="GSU14" s="3"/>
      <c r="GSV14" s="3"/>
      <c r="GSW14" s="3"/>
      <c r="GSX14" s="3"/>
      <c r="GSY14" s="3"/>
      <c r="GSZ14" s="3"/>
      <c r="GTA14" s="3"/>
      <c r="GTB14" s="3"/>
      <c r="GTC14" s="3"/>
      <c r="GTD14" s="3"/>
      <c r="GTE14" s="3"/>
      <c r="GTF14" s="3"/>
      <c r="GTG14" s="3"/>
      <c r="GTH14" s="3"/>
      <c r="GTI14" s="3"/>
      <c r="GTJ14" s="3"/>
      <c r="GTK14" s="3"/>
      <c r="GTL14" s="3"/>
      <c r="GTM14" s="3"/>
      <c r="GTN14" s="3"/>
      <c r="GTO14" s="3"/>
      <c r="GTP14" s="3"/>
      <c r="GTQ14" s="3"/>
      <c r="GTR14" s="3"/>
      <c r="GTS14" s="3"/>
      <c r="GTT14" s="3"/>
      <c r="GTU14" s="3"/>
      <c r="GTV14" s="3"/>
      <c r="GTW14" s="3"/>
      <c r="GTX14" s="3"/>
      <c r="GTY14" s="3"/>
      <c r="GTZ14" s="3"/>
      <c r="GUA14" s="3"/>
      <c r="GUB14" s="3"/>
      <c r="GUC14" s="3"/>
      <c r="GUD14" s="3"/>
      <c r="GUE14" s="3"/>
      <c r="GUF14" s="3"/>
      <c r="GUG14" s="3"/>
      <c r="GUH14" s="3"/>
      <c r="GUI14" s="3"/>
      <c r="GUJ14" s="3"/>
      <c r="GUK14" s="3"/>
      <c r="GUL14" s="3"/>
      <c r="GUM14" s="3"/>
      <c r="GUN14" s="3"/>
      <c r="GUO14" s="3"/>
      <c r="GUP14" s="3"/>
      <c r="GUQ14" s="3"/>
      <c r="GUR14" s="3"/>
      <c r="GUS14" s="3"/>
      <c r="GUT14" s="3"/>
      <c r="GUU14" s="3"/>
      <c r="GUV14" s="3"/>
      <c r="GUW14" s="3"/>
      <c r="GUX14" s="3"/>
      <c r="GUY14" s="3"/>
      <c r="GUZ14" s="3"/>
      <c r="GVA14" s="3"/>
      <c r="GVB14" s="3"/>
      <c r="GVC14" s="3"/>
      <c r="GVD14" s="3"/>
      <c r="GVE14" s="3"/>
      <c r="GVF14" s="3"/>
      <c r="GVG14" s="3"/>
      <c r="GVH14" s="3"/>
      <c r="GVI14" s="3"/>
      <c r="GVJ14" s="3"/>
      <c r="GVK14" s="3"/>
      <c r="GVL14" s="3"/>
      <c r="GVM14" s="3"/>
      <c r="GVN14" s="3"/>
      <c r="GVO14" s="3"/>
      <c r="GVP14" s="3"/>
      <c r="GVQ14" s="3"/>
      <c r="GVR14" s="3"/>
      <c r="GVS14" s="3"/>
      <c r="GVT14" s="3"/>
      <c r="GVU14" s="3"/>
      <c r="GVV14" s="3"/>
      <c r="GVW14" s="3"/>
      <c r="GVX14" s="3"/>
      <c r="GVY14" s="3"/>
      <c r="GVZ14" s="3"/>
      <c r="GWA14" s="3"/>
      <c r="GWB14" s="3"/>
      <c r="GWC14" s="3"/>
      <c r="GWD14" s="3"/>
      <c r="GWE14" s="3"/>
      <c r="GWF14" s="3"/>
      <c r="GWG14" s="3"/>
      <c r="GWH14" s="3"/>
      <c r="GWI14" s="3"/>
      <c r="GWJ14" s="3"/>
      <c r="GWK14" s="3"/>
      <c r="GWL14" s="3"/>
      <c r="GWM14" s="3"/>
      <c r="GWN14" s="3"/>
      <c r="GWO14" s="3"/>
      <c r="GWP14" s="3"/>
      <c r="GWQ14" s="3"/>
      <c r="GWR14" s="3"/>
      <c r="GWS14" s="3"/>
      <c r="GWT14" s="3"/>
      <c r="GWU14" s="3"/>
      <c r="GWV14" s="3"/>
      <c r="GWW14" s="3"/>
      <c r="GWX14" s="3"/>
      <c r="GWY14" s="3"/>
      <c r="GWZ14" s="3"/>
      <c r="GXA14" s="3"/>
      <c r="GXB14" s="3"/>
      <c r="GXC14" s="3"/>
      <c r="GXD14" s="3"/>
      <c r="GXE14" s="3"/>
      <c r="GXF14" s="3"/>
      <c r="GXG14" s="3"/>
      <c r="GXH14" s="3"/>
      <c r="GXI14" s="3"/>
      <c r="GXJ14" s="3"/>
      <c r="GXK14" s="3"/>
      <c r="GXL14" s="3"/>
      <c r="GXM14" s="3"/>
      <c r="GXN14" s="3"/>
      <c r="GXO14" s="3"/>
      <c r="GXP14" s="3"/>
      <c r="GXQ14" s="3"/>
      <c r="GXR14" s="3"/>
      <c r="GXS14" s="3"/>
      <c r="GXT14" s="3"/>
      <c r="GXU14" s="3"/>
      <c r="GXV14" s="3"/>
      <c r="GXW14" s="3"/>
      <c r="GXX14" s="3"/>
      <c r="GXY14" s="3"/>
      <c r="GXZ14" s="3"/>
      <c r="GYA14" s="3"/>
      <c r="GYB14" s="3"/>
      <c r="GYC14" s="3"/>
      <c r="GYD14" s="3"/>
      <c r="GYE14" s="3"/>
      <c r="GYF14" s="3"/>
      <c r="GYG14" s="3"/>
      <c r="GYH14" s="3"/>
      <c r="GYI14" s="3"/>
      <c r="GYJ14" s="3"/>
      <c r="GYK14" s="3"/>
      <c r="GYL14" s="3"/>
      <c r="GYM14" s="3"/>
      <c r="GYN14" s="3"/>
      <c r="GYO14" s="3"/>
      <c r="GYP14" s="3"/>
      <c r="GYQ14" s="3"/>
      <c r="GYR14" s="3"/>
      <c r="GYS14" s="3"/>
      <c r="GYT14" s="3"/>
      <c r="GYU14" s="3"/>
      <c r="GYV14" s="3"/>
      <c r="GYW14" s="3"/>
      <c r="GYX14" s="3"/>
      <c r="GYY14" s="3"/>
      <c r="GYZ14" s="3"/>
      <c r="GZA14" s="3"/>
      <c r="GZB14" s="3"/>
      <c r="GZC14" s="3"/>
      <c r="GZD14" s="3"/>
      <c r="GZE14" s="3"/>
      <c r="GZF14" s="3"/>
      <c r="GZG14" s="3"/>
      <c r="GZH14" s="3"/>
      <c r="GZI14" s="3"/>
      <c r="GZJ14" s="3"/>
      <c r="GZK14" s="3"/>
      <c r="GZL14" s="3"/>
      <c r="GZM14" s="3"/>
      <c r="GZN14" s="3"/>
      <c r="GZO14" s="3"/>
      <c r="GZP14" s="3"/>
      <c r="GZQ14" s="3"/>
      <c r="GZR14" s="3"/>
      <c r="GZS14" s="3"/>
      <c r="GZT14" s="3"/>
      <c r="GZU14" s="3"/>
      <c r="GZV14" s="3"/>
      <c r="GZW14" s="3"/>
      <c r="GZX14" s="3"/>
      <c r="GZY14" s="3"/>
      <c r="GZZ14" s="3"/>
      <c r="HAA14" s="3"/>
      <c r="HAB14" s="3"/>
      <c r="HAC14" s="3"/>
      <c r="HAD14" s="3"/>
      <c r="HAE14" s="3"/>
      <c r="HAF14" s="3"/>
      <c r="HAG14" s="3"/>
      <c r="HAH14" s="3"/>
      <c r="HAI14" s="3"/>
      <c r="HAJ14" s="3"/>
      <c r="HAK14" s="3"/>
      <c r="HAL14" s="3"/>
      <c r="HAM14" s="3"/>
      <c r="HAN14" s="3"/>
      <c r="HAO14" s="3"/>
      <c r="HAP14" s="3"/>
      <c r="HAQ14" s="3"/>
      <c r="HAR14" s="3"/>
      <c r="HAS14" s="3"/>
      <c r="HAT14" s="3"/>
      <c r="HAU14" s="3"/>
      <c r="HAV14" s="3"/>
      <c r="HAW14" s="3"/>
      <c r="HAX14" s="3"/>
      <c r="HAY14" s="3"/>
      <c r="HAZ14" s="3"/>
      <c r="HBA14" s="3"/>
      <c r="HBB14" s="3"/>
      <c r="HBC14" s="3"/>
      <c r="HBD14" s="3"/>
      <c r="HBE14" s="3"/>
      <c r="HBF14" s="3"/>
      <c r="HBG14" s="3"/>
      <c r="HBH14" s="3"/>
      <c r="HBI14" s="3"/>
      <c r="HBJ14" s="3"/>
      <c r="HBK14" s="3"/>
      <c r="HBL14" s="3"/>
      <c r="HBM14" s="3"/>
      <c r="HBN14" s="3"/>
      <c r="HBO14" s="3"/>
      <c r="HBP14" s="3"/>
      <c r="HBQ14" s="3"/>
      <c r="HBR14" s="3"/>
      <c r="HBS14" s="3"/>
      <c r="HBT14" s="3"/>
      <c r="HBU14" s="3"/>
      <c r="HBV14" s="3"/>
      <c r="HBW14" s="3"/>
      <c r="HBX14" s="3"/>
      <c r="HBY14" s="3"/>
      <c r="HBZ14" s="3"/>
      <c r="HCA14" s="3"/>
      <c r="HCB14" s="3"/>
      <c r="HCC14" s="3"/>
      <c r="HCD14" s="3"/>
      <c r="HCE14" s="3"/>
      <c r="HCF14" s="3"/>
      <c r="HCG14" s="3"/>
      <c r="HCH14" s="3"/>
      <c r="HCI14" s="3"/>
      <c r="HCJ14" s="3"/>
      <c r="HCK14" s="3"/>
      <c r="HCL14" s="3"/>
      <c r="HCM14" s="3"/>
      <c r="HCN14" s="3"/>
      <c r="HCO14" s="3"/>
      <c r="HCP14" s="3"/>
      <c r="HCQ14" s="3"/>
      <c r="HCR14" s="3"/>
      <c r="HCS14" s="3"/>
      <c r="HCT14" s="3"/>
      <c r="HCU14" s="3"/>
      <c r="HCV14" s="3"/>
      <c r="HCW14" s="3"/>
      <c r="HCX14" s="3"/>
      <c r="HCY14" s="3"/>
      <c r="HCZ14" s="3"/>
      <c r="HDA14" s="3"/>
      <c r="HDB14" s="3"/>
      <c r="HDC14" s="3"/>
      <c r="HDD14" s="3"/>
      <c r="HDE14" s="3"/>
      <c r="HDF14" s="3"/>
      <c r="HDG14" s="3"/>
      <c r="HDH14" s="3"/>
      <c r="HDI14" s="3"/>
      <c r="HDJ14" s="3"/>
      <c r="HDK14" s="3"/>
      <c r="HDL14" s="3"/>
      <c r="HDM14" s="3"/>
      <c r="HDN14" s="3"/>
      <c r="HDO14" s="3"/>
      <c r="HDP14" s="3"/>
      <c r="HDQ14" s="3"/>
      <c r="HDR14" s="3"/>
      <c r="HDS14" s="3"/>
      <c r="HDT14" s="3"/>
      <c r="HDU14" s="3"/>
      <c r="HDV14" s="3"/>
      <c r="HDW14" s="3"/>
      <c r="HDX14" s="3"/>
      <c r="HDY14" s="3"/>
      <c r="HDZ14" s="3"/>
      <c r="HEA14" s="3"/>
      <c r="HEB14" s="3"/>
      <c r="HEC14" s="3"/>
      <c r="HED14" s="3"/>
      <c r="HEE14" s="3"/>
      <c r="HEF14" s="3"/>
      <c r="HEG14" s="3"/>
      <c r="HEH14" s="3"/>
      <c r="HEI14" s="3"/>
      <c r="HEJ14" s="3"/>
      <c r="HEK14" s="3"/>
      <c r="HEL14" s="3"/>
      <c r="HEM14" s="3"/>
      <c r="HEN14" s="3"/>
      <c r="HEO14" s="3"/>
      <c r="HEP14" s="3"/>
      <c r="HEQ14" s="3"/>
      <c r="HER14" s="3"/>
      <c r="HES14" s="3"/>
      <c r="HET14" s="3"/>
      <c r="HEU14" s="3"/>
      <c r="HEV14" s="3"/>
      <c r="HEW14" s="3"/>
      <c r="HEX14" s="3"/>
      <c r="HEY14" s="3"/>
      <c r="HEZ14" s="3"/>
      <c r="HFA14" s="3"/>
      <c r="HFB14" s="3"/>
      <c r="HFC14" s="3"/>
      <c r="HFD14" s="3"/>
      <c r="HFE14" s="3"/>
      <c r="HFF14" s="3"/>
      <c r="HFG14" s="3"/>
      <c r="HFH14" s="3"/>
      <c r="HFI14" s="3"/>
      <c r="HFJ14" s="3"/>
      <c r="HFK14" s="3"/>
      <c r="HFL14" s="3"/>
      <c r="HFM14" s="3"/>
      <c r="HFN14" s="3"/>
      <c r="HFO14" s="3"/>
      <c r="HFP14" s="3"/>
      <c r="HFQ14" s="3"/>
      <c r="HFR14" s="3"/>
      <c r="HFS14" s="3"/>
      <c r="HFT14" s="3"/>
      <c r="HFU14" s="3"/>
      <c r="HFV14" s="3"/>
      <c r="HFW14" s="3"/>
      <c r="HFX14" s="3"/>
      <c r="HFY14" s="3"/>
      <c r="HFZ14" s="3"/>
      <c r="HGA14" s="3"/>
      <c r="HGB14" s="3"/>
      <c r="HGC14" s="3"/>
      <c r="HGD14" s="3"/>
      <c r="HGE14" s="3"/>
      <c r="HGF14" s="3"/>
      <c r="HGG14" s="3"/>
      <c r="HGH14" s="3"/>
      <c r="HGI14" s="3"/>
      <c r="HGJ14" s="3"/>
      <c r="HGK14" s="3"/>
      <c r="HGL14" s="3"/>
      <c r="HGM14" s="3"/>
      <c r="HGN14" s="3"/>
      <c r="HGO14" s="3"/>
      <c r="HGP14" s="3"/>
      <c r="HGQ14" s="3"/>
      <c r="HGR14" s="3"/>
      <c r="HGS14" s="3"/>
      <c r="HGT14" s="3"/>
      <c r="HGU14" s="3"/>
      <c r="HGV14" s="3"/>
      <c r="HGW14" s="3"/>
      <c r="HGX14" s="3"/>
      <c r="HGY14" s="3"/>
      <c r="HGZ14" s="3"/>
      <c r="HHA14" s="3"/>
      <c r="HHB14" s="3"/>
      <c r="HHC14" s="3"/>
      <c r="HHD14" s="3"/>
      <c r="HHE14" s="3"/>
      <c r="HHF14" s="3"/>
      <c r="HHG14" s="3"/>
      <c r="HHH14" s="3"/>
      <c r="HHI14" s="3"/>
      <c r="HHJ14" s="3"/>
      <c r="HHK14" s="3"/>
      <c r="HHL14" s="3"/>
      <c r="HHM14" s="3"/>
      <c r="HHN14" s="3"/>
      <c r="HHO14" s="3"/>
      <c r="HHP14" s="3"/>
      <c r="HHQ14" s="3"/>
      <c r="HHR14" s="3"/>
      <c r="HHS14" s="3"/>
      <c r="HHT14" s="3"/>
      <c r="HHU14" s="3"/>
      <c r="HHV14" s="3"/>
      <c r="HHW14" s="3"/>
      <c r="HHX14" s="3"/>
      <c r="HHY14" s="3"/>
      <c r="HHZ14" s="3"/>
      <c r="HIA14" s="3"/>
      <c r="HIB14" s="3"/>
      <c r="HIC14" s="3"/>
      <c r="HID14" s="3"/>
      <c r="HIE14" s="3"/>
      <c r="HIF14" s="3"/>
      <c r="HIG14" s="3"/>
      <c r="HIH14" s="3"/>
      <c r="HII14" s="3"/>
      <c r="HIJ14" s="3"/>
      <c r="HIK14" s="3"/>
      <c r="HIL14" s="3"/>
      <c r="HIM14" s="3"/>
      <c r="HIN14" s="3"/>
      <c r="HIO14" s="3"/>
      <c r="HIP14" s="3"/>
      <c r="HIQ14" s="3"/>
      <c r="HIR14" s="3"/>
      <c r="HIS14" s="3"/>
      <c r="HIT14" s="3"/>
      <c r="HIU14" s="3"/>
      <c r="HIV14" s="3"/>
      <c r="HIW14" s="3"/>
      <c r="HIX14" s="3"/>
      <c r="HIY14" s="3"/>
      <c r="HIZ14" s="3"/>
      <c r="HJA14" s="3"/>
      <c r="HJB14" s="3"/>
      <c r="HJC14" s="3"/>
      <c r="HJD14" s="3"/>
      <c r="HJE14" s="3"/>
      <c r="HJF14" s="3"/>
      <c r="HJG14" s="3"/>
      <c r="HJH14" s="3"/>
      <c r="HJI14" s="3"/>
      <c r="HJJ14" s="3"/>
      <c r="HJK14" s="3"/>
      <c r="HJL14" s="3"/>
      <c r="HJM14" s="3"/>
      <c r="HJN14" s="3"/>
      <c r="HJO14" s="3"/>
      <c r="HJP14" s="3"/>
      <c r="HJQ14" s="3"/>
      <c r="HJR14" s="3"/>
      <c r="HJS14" s="3"/>
      <c r="HJT14" s="3"/>
      <c r="HJU14" s="3"/>
      <c r="HJV14" s="3"/>
      <c r="HJW14" s="3"/>
      <c r="HJX14" s="3"/>
      <c r="HJY14" s="3"/>
      <c r="HJZ14" s="3"/>
      <c r="HKA14" s="3"/>
      <c r="HKB14" s="3"/>
      <c r="HKC14" s="3"/>
      <c r="HKD14" s="3"/>
      <c r="HKE14" s="3"/>
      <c r="HKF14" s="3"/>
      <c r="HKG14" s="3"/>
      <c r="HKH14" s="3"/>
      <c r="HKI14" s="3"/>
      <c r="HKJ14" s="3"/>
      <c r="HKK14" s="3"/>
      <c r="HKL14" s="3"/>
      <c r="HKM14" s="3"/>
      <c r="HKN14" s="3"/>
      <c r="HKO14" s="3"/>
      <c r="HKP14" s="3"/>
      <c r="HKQ14" s="3"/>
      <c r="HKR14" s="3"/>
      <c r="HKS14" s="3"/>
      <c r="HKT14" s="3"/>
      <c r="HKU14" s="3"/>
      <c r="HKV14" s="3"/>
      <c r="HKW14" s="3"/>
      <c r="HKX14" s="3"/>
      <c r="HKY14" s="3"/>
      <c r="HKZ14" s="3"/>
      <c r="HLA14" s="3"/>
      <c r="HLB14" s="3"/>
      <c r="HLC14" s="3"/>
      <c r="HLD14" s="3"/>
      <c r="HLE14" s="3"/>
      <c r="HLF14" s="3"/>
      <c r="HLG14" s="3"/>
      <c r="HLH14" s="3"/>
      <c r="HLI14" s="3"/>
      <c r="HLJ14" s="3"/>
      <c r="HLK14" s="3"/>
      <c r="HLL14" s="3"/>
      <c r="HLM14" s="3"/>
      <c r="HLN14" s="3"/>
      <c r="HLO14" s="3"/>
      <c r="HLP14" s="3"/>
      <c r="HLQ14" s="3"/>
      <c r="HLR14" s="3"/>
      <c r="HLS14" s="3"/>
      <c r="HLT14" s="3"/>
      <c r="HLU14" s="3"/>
      <c r="HLV14" s="3"/>
      <c r="HLW14" s="3"/>
      <c r="HLX14" s="3"/>
      <c r="HLY14" s="3"/>
      <c r="HLZ14" s="3"/>
      <c r="HMA14" s="3"/>
      <c r="HMB14" s="3"/>
      <c r="HMC14" s="3"/>
      <c r="HMD14" s="3"/>
      <c r="HME14" s="3"/>
      <c r="HMF14" s="3"/>
      <c r="HMG14" s="3"/>
      <c r="HMH14" s="3"/>
      <c r="HMI14" s="3"/>
      <c r="HMJ14" s="3"/>
      <c r="HMK14" s="3"/>
      <c r="HML14" s="3"/>
      <c r="HMM14" s="3"/>
      <c r="HMN14" s="3"/>
      <c r="HMO14" s="3"/>
      <c r="HMP14" s="3"/>
      <c r="HMQ14" s="3"/>
      <c r="HMR14" s="3"/>
      <c r="HMS14" s="3"/>
      <c r="HMT14" s="3"/>
      <c r="HMU14" s="3"/>
      <c r="HMV14" s="3"/>
      <c r="HMW14" s="3"/>
      <c r="HMX14" s="3"/>
      <c r="HMY14" s="3"/>
      <c r="HMZ14" s="3"/>
      <c r="HNA14" s="3"/>
      <c r="HNB14" s="3"/>
      <c r="HNC14" s="3"/>
      <c r="HND14" s="3"/>
      <c r="HNE14" s="3"/>
      <c r="HNF14" s="3"/>
      <c r="HNG14" s="3"/>
      <c r="HNH14" s="3"/>
      <c r="HNI14" s="3"/>
      <c r="HNJ14" s="3"/>
      <c r="HNK14" s="3"/>
      <c r="HNL14" s="3"/>
      <c r="HNM14" s="3"/>
      <c r="HNN14" s="3"/>
      <c r="HNO14" s="3"/>
      <c r="HNP14" s="3"/>
      <c r="HNQ14" s="3"/>
      <c r="HNR14" s="3"/>
      <c r="HNS14" s="3"/>
      <c r="HNT14" s="3"/>
      <c r="HNU14" s="3"/>
      <c r="HNV14" s="3"/>
      <c r="HNW14" s="3"/>
      <c r="HNX14" s="3"/>
      <c r="HNY14" s="3"/>
      <c r="HNZ14" s="3"/>
      <c r="HOA14" s="3"/>
      <c r="HOB14" s="3"/>
      <c r="HOC14" s="3"/>
      <c r="HOD14" s="3"/>
      <c r="HOE14" s="3"/>
      <c r="HOF14" s="3"/>
      <c r="HOG14" s="3"/>
      <c r="HOH14" s="3"/>
      <c r="HOI14" s="3"/>
      <c r="HOJ14" s="3"/>
      <c r="HOK14" s="3"/>
      <c r="HOL14" s="3"/>
      <c r="HOM14" s="3"/>
      <c r="HON14" s="3"/>
      <c r="HOO14" s="3"/>
      <c r="HOP14" s="3"/>
      <c r="HOQ14" s="3"/>
      <c r="HOR14" s="3"/>
      <c r="HOS14" s="3"/>
      <c r="HOT14" s="3"/>
      <c r="HOU14" s="3"/>
      <c r="HOV14" s="3"/>
      <c r="HOW14" s="3"/>
      <c r="HOX14" s="3"/>
      <c r="HOY14" s="3"/>
      <c r="HOZ14" s="3"/>
      <c r="HPA14" s="3"/>
      <c r="HPB14" s="3"/>
      <c r="HPC14" s="3"/>
      <c r="HPD14" s="3"/>
      <c r="HPE14" s="3"/>
      <c r="HPF14" s="3"/>
      <c r="HPG14" s="3"/>
      <c r="HPH14" s="3"/>
      <c r="HPI14" s="3"/>
      <c r="HPJ14" s="3"/>
      <c r="HPK14" s="3"/>
      <c r="HPL14" s="3"/>
      <c r="HPM14" s="3"/>
      <c r="HPN14" s="3"/>
      <c r="HPO14" s="3"/>
      <c r="HPP14" s="3"/>
      <c r="HPQ14" s="3"/>
      <c r="HPR14" s="3"/>
      <c r="HPS14" s="3"/>
      <c r="HPT14" s="3"/>
      <c r="HPU14" s="3"/>
      <c r="HPV14" s="3"/>
      <c r="HPW14" s="3"/>
      <c r="HPX14" s="3"/>
      <c r="HPY14" s="3"/>
      <c r="HPZ14" s="3"/>
      <c r="HQA14" s="3"/>
      <c r="HQB14" s="3"/>
      <c r="HQC14" s="3"/>
      <c r="HQD14" s="3"/>
      <c r="HQE14" s="3"/>
      <c r="HQF14" s="3"/>
      <c r="HQG14" s="3"/>
      <c r="HQH14" s="3"/>
      <c r="HQI14" s="3"/>
      <c r="HQJ14" s="3"/>
      <c r="HQK14" s="3"/>
      <c r="HQL14" s="3"/>
      <c r="HQM14" s="3"/>
      <c r="HQN14" s="3"/>
      <c r="HQO14" s="3"/>
      <c r="HQP14" s="3"/>
      <c r="HQQ14" s="3"/>
      <c r="HQR14" s="3"/>
      <c r="HQS14" s="3"/>
      <c r="HQT14" s="3"/>
      <c r="HQU14" s="3"/>
      <c r="HQV14" s="3"/>
      <c r="HQW14" s="3"/>
      <c r="HQX14" s="3"/>
      <c r="HQY14" s="3"/>
      <c r="HQZ14" s="3"/>
      <c r="HRA14" s="3"/>
      <c r="HRB14" s="3"/>
      <c r="HRC14" s="3"/>
      <c r="HRD14" s="3"/>
      <c r="HRE14" s="3"/>
      <c r="HRF14" s="3"/>
      <c r="HRG14" s="3"/>
      <c r="HRH14" s="3"/>
      <c r="HRI14" s="3"/>
      <c r="HRJ14" s="3"/>
      <c r="HRK14" s="3"/>
      <c r="HRL14" s="3"/>
      <c r="HRM14" s="3"/>
      <c r="HRN14" s="3"/>
      <c r="HRO14" s="3"/>
      <c r="HRP14" s="3"/>
      <c r="HRQ14" s="3"/>
      <c r="HRR14" s="3"/>
      <c r="HRS14" s="3"/>
      <c r="HRT14" s="3"/>
      <c r="HRU14" s="3"/>
      <c r="HRV14" s="3"/>
      <c r="HRW14" s="3"/>
      <c r="HRX14" s="3"/>
      <c r="HRY14" s="3"/>
      <c r="HRZ14" s="3"/>
      <c r="HSA14" s="3"/>
      <c r="HSB14" s="3"/>
      <c r="HSC14" s="3"/>
      <c r="HSD14" s="3"/>
      <c r="HSE14" s="3"/>
      <c r="HSF14" s="3"/>
      <c r="HSG14" s="3"/>
      <c r="HSH14" s="3"/>
      <c r="HSI14" s="3"/>
      <c r="HSJ14" s="3"/>
      <c r="HSK14" s="3"/>
      <c r="HSL14" s="3"/>
      <c r="HSM14" s="3"/>
      <c r="HSN14" s="3"/>
      <c r="HSO14" s="3"/>
      <c r="HSP14" s="3"/>
      <c r="HSQ14" s="3"/>
      <c r="HSR14" s="3"/>
      <c r="HSS14" s="3"/>
      <c r="HST14" s="3"/>
      <c r="HSU14" s="3"/>
      <c r="HSV14" s="3"/>
      <c r="HSW14" s="3"/>
      <c r="HSX14" s="3"/>
      <c r="HSY14" s="3"/>
      <c r="HSZ14" s="3"/>
      <c r="HTA14" s="3"/>
      <c r="HTB14" s="3"/>
      <c r="HTC14" s="3"/>
      <c r="HTD14" s="3"/>
      <c r="HTE14" s="3"/>
      <c r="HTF14" s="3"/>
      <c r="HTG14" s="3"/>
      <c r="HTH14" s="3"/>
      <c r="HTI14" s="3"/>
      <c r="HTJ14" s="3"/>
      <c r="HTK14" s="3"/>
      <c r="HTL14" s="3"/>
      <c r="HTM14" s="3"/>
      <c r="HTN14" s="3"/>
      <c r="HTO14" s="3"/>
      <c r="HTP14" s="3"/>
      <c r="HTQ14" s="3"/>
      <c r="HTR14" s="3"/>
      <c r="HTS14" s="3"/>
      <c r="HTT14" s="3"/>
      <c r="HTU14" s="3"/>
      <c r="HTV14" s="3"/>
      <c r="HTW14" s="3"/>
      <c r="HTX14" s="3"/>
      <c r="HTY14" s="3"/>
      <c r="HTZ14" s="3"/>
      <c r="HUA14" s="3"/>
      <c r="HUB14" s="3"/>
      <c r="HUC14" s="3"/>
      <c r="HUD14" s="3"/>
      <c r="HUE14" s="3"/>
      <c r="HUF14" s="3"/>
      <c r="HUG14" s="3"/>
      <c r="HUH14" s="3"/>
      <c r="HUI14" s="3"/>
      <c r="HUJ14" s="3"/>
      <c r="HUK14" s="3"/>
      <c r="HUL14" s="3"/>
      <c r="HUM14" s="3"/>
      <c r="HUN14" s="3"/>
      <c r="HUO14" s="3"/>
      <c r="HUP14" s="3"/>
      <c r="HUQ14" s="3"/>
      <c r="HUR14" s="3"/>
      <c r="HUS14" s="3"/>
      <c r="HUT14" s="3"/>
      <c r="HUU14" s="3"/>
      <c r="HUV14" s="3"/>
      <c r="HUW14" s="3"/>
      <c r="HUX14" s="3"/>
      <c r="HUY14" s="3"/>
      <c r="HUZ14" s="3"/>
      <c r="HVA14" s="3"/>
      <c r="HVB14" s="3"/>
      <c r="HVC14" s="3"/>
      <c r="HVD14" s="3"/>
      <c r="HVE14" s="3"/>
      <c r="HVF14" s="3"/>
      <c r="HVG14" s="3"/>
      <c r="HVH14" s="3"/>
      <c r="HVI14" s="3"/>
      <c r="HVJ14" s="3"/>
      <c r="HVK14" s="3"/>
      <c r="HVL14" s="3"/>
      <c r="HVM14" s="3"/>
      <c r="HVN14" s="3"/>
      <c r="HVO14" s="3"/>
      <c r="HVP14" s="3"/>
      <c r="HVQ14" s="3"/>
      <c r="HVR14" s="3"/>
      <c r="HVS14" s="3"/>
      <c r="HVT14" s="3"/>
      <c r="HVU14" s="3"/>
      <c r="HVV14" s="3"/>
      <c r="HVW14" s="3"/>
      <c r="HVX14" s="3"/>
      <c r="HVY14" s="3"/>
      <c r="HVZ14" s="3"/>
      <c r="HWA14" s="3"/>
      <c r="HWB14" s="3"/>
      <c r="HWC14" s="3"/>
      <c r="HWD14" s="3"/>
      <c r="HWE14" s="3"/>
      <c r="HWF14" s="3"/>
      <c r="HWG14" s="3"/>
      <c r="HWH14" s="3"/>
      <c r="HWI14" s="3"/>
      <c r="HWJ14" s="3"/>
      <c r="HWK14" s="3"/>
      <c r="HWL14" s="3"/>
      <c r="HWM14" s="3"/>
      <c r="HWN14" s="3"/>
      <c r="HWO14" s="3"/>
      <c r="HWP14" s="3"/>
      <c r="HWQ14" s="3"/>
      <c r="HWR14" s="3"/>
      <c r="HWS14" s="3"/>
      <c r="HWT14" s="3"/>
      <c r="HWU14" s="3"/>
      <c r="HWV14" s="3"/>
      <c r="HWW14" s="3"/>
      <c r="HWX14" s="3"/>
      <c r="HWY14" s="3"/>
      <c r="HWZ14" s="3"/>
      <c r="HXA14" s="3"/>
      <c r="HXB14" s="3"/>
      <c r="HXC14" s="3"/>
      <c r="HXD14" s="3"/>
      <c r="HXE14" s="3"/>
      <c r="HXF14" s="3"/>
      <c r="HXG14" s="3"/>
      <c r="HXH14" s="3"/>
      <c r="HXI14" s="3"/>
      <c r="HXJ14" s="3"/>
      <c r="HXK14" s="3"/>
      <c r="HXL14" s="3"/>
      <c r="HXM14" s="3"/>
      <c r="HXN14" s="3"/>
      <c r="HXO14" s="3"/>
      <c r="HXP14" s="3"/>
      <c r="HXQ14" s="3"/>
      <c r="HXR14" s="3"/>
      <c r="HXS14" s="3"/>
      <c r="HXT14" s="3"/>
      <c r="HXU14" s="3"/>
      <c r="HXV14" s="3"/>
      <c r="HXW14" s="3"/>
      <c r="HXX14" s="3"/>
      <c r="HXY14" s="3"/>
      <c r="HXZ14" s="3"/>
      <c r="HYA14" s="3"/>
      <c r="HYB14" s="3"/>
      <c r="HYC14" s="3"/>
      <c r="HYD14" s="3"/>
      <c r="HYE14" s="3"/>
      <c r="HYF14" s="3"/>
      <c r="HYG14" s="3"/>
      <c r="HYH14" s="3"/>
      <c r="HYI14" s="3"/>
      <c r="HYJ14" s="3"/>
      <c r="HYK14" s="3"/>
      <c r="HYL14" s="3"/>
      <c r="HYM14" s="3"/>
      <c r="HYN14" s="3"/>
      <c r="HYO14" s="3"/>
      <c r="HYP14" s="3"/>
      <c r="HYQ14" s="3"/>
      <c r="HYR14" s="3"/>
      <c r="HYS14" s="3"/>
      <c r="HYT14" s="3"/>
      <c r="HYU14" s="3"/>
      <c r="HYV14" s="3"/>
      <c r="HYW14" s="3"/>
      <c r="HYX14" s="3"/>
      <c r="HYY14" s="3"/>
      <c r="HYZ14" s="3"/>
      <c r="HZA14" s="3"/>
      <c r="HZB14" s="3"/>
      <c r="HZC14" s="3"/>
      <c r="HZD14" s="3"/>
      <c r="HZE14" s="3"/>
      <c r="HZF14" s="3"/>
      <c r="HZG14" s="3"/>
      <c r="HZH14" s="3"/>
      <c r="HZI14" s="3"/>
      <c r="HZJ14" s="3"/>
      <c r="HZK14" s="3"/>
      <c r="HZL14" s="3"/>
      <c r="HZM14" s="3"/>
      <c r="HZN14" s="3"/>
      <c r="HZO14" s="3"/>
      <c r="HZP14" s="3"/>
      <c r="HZQ14" s="3"/>
      <c r="HZR14" s="3"/>
      <c r="HZS14" s="3"/>
      <c r="HZT14" s="3"/>
      <c r="HZU14" s="3"/>
      <c r="HZV14" s="3"/>
      <c r="HZW14" s="3"/>
      <c r="HZX14" s="3"/>
      <c r="HZY14" s="3"/>
      <c r="HZZ14" s="3"/>
      <c r="IAA14" s="3"/>
      <c r="IAB14" s="3"/>
      <c r="IAC14" s="3"/>
      <c r="IAD14" s="3"/>
      <c r="IAE14" s="3"/>
      <c r="IAF14" s="3"/>
      <c r="IAG14" s="3"/>
      <c r="IAH14" s="3"/>
      <c r="IAI14" s="3"/>
      <c r="IAJ14" s="3"/>
      <c r="IAK14" s="3"/>
      <c r="IAL14" s="3"/>
      <c r="IAM14" s="3"/>
      <c r="IAN14" s="3"/>
      <c r="IAO14" s="3"/>
      <c r="IAP14" s="3"/>
      <c r="IAQ14" s="3"/>
      <c r="IAR14" s="3"/>
      <c r="IAS14" s="3"/>
      <c r="IAT14" s="3"/>
      <c r="IAU14" s="3"/>
      <c r="IAV14" s="3"/>
      <c r="IAW14" s="3"/>
      <c r="IAX14" s="3"/>
      <c r="IAY14" s="3"/>
      <c r="IAZ14" s="3"/>
      <c r="IBA14" s="3"/>
      <c r="IBB14" s="3"/>
      <c r="IBC14" s="3"/>
      <c r="IBD14" s="3"/>
      <c r="IBE14" s="3"/>
      <c r="IBF14" s="3"/>
      <c r="IBG14" s="3"/>
      <c r="IBH14" s="3"/>
      <c r="IBI14" s="3"/>
      <c r="IBJ14" s="3"/>
      <c r="IBK14" s="3"/>
      <c r="IBL14" s="3"/>
      <c r="IBM14" s="3"/>
      <c r="IBN14" s="3"/>
      <c r="IBO14" s="3"/>
      <c r="IBP14" s="3"/>
      <c r="IBQ14" s="3"/>
      <c r="IBR14" s="3"/>
      <c r="IBS14" s="3"/>
      <c r="IBT14" s="3"/>
      <c r="IBU14" s="3"/>
      <c r="IBV14" s="3"/>
      <c r="IBW14" s="3"/>
      <c r="IBX14" s="3"/>
      <c r="IBY14" s="3"/>
      <c r="IBZ14" s="3"/>
      <c r="ICA14" s="3"/>
      <c r="ICB14" s="3"/>
      <c r="ICC14" s="3"/>
      <c r="ICD14" s="3"/>
      <c r="ICE14" s="3"/>
      <c r="ICF14" s="3"/>
      <c r="ICG14" s="3"/>
      <c r="ICH14" s="3"/>
      <c r="ICI14" s="3"/>
      <c r="ICJ14" s="3"/>
      <c r="ICK14" s="3"/>
      <c r="ICL14" s="3"/>
      <c r="ICM14" s="3"/>
      <c r="ICN14" s="3"/>
      <c r="ICO14" s="3"/>
      <c r="ICP14" s="3"/>
      <c r="ICQ14" s="3"/>
      <c r="ICR14" s="3"/>
      <c r="ICS14" s="3"/>
      <c r="ICT14" s="3"/>
      <c r="ICU14" s="3"/>
      <c r="ICV14" s="3"/>
      <c r="ICW14" s="3"/>
      <c r="ICX14" s="3"/>
      <c r="ICY14" s="3"/>
      <c r="ICZ14" s="3"/>
      <c r="IDA14" s="3"/>
      <c r="IDB14" s="3"/>
      <c r="IDC14" s="3"/>
      <c r="IDD14" s="3"/>
      <c r="IDE14" s="3"/>
      <c r="IDF14" s="3"/>
      <c r="IDG14" s="3"/>
      <c r="IDH14" s="3"/>
      <c r="IDI14" s="3"/>
      <c r="IDJ14" s="3"/>
      <c r="IDK14" s="3"/>
      <c r="IDL14" s="3"/>
      <c r="IDM14" s="3"/>
      <c r="IDN14" s="3"/>
      <c r="IDO14" s="3"/>
      <c r="IDP14" s="3"/>
      <c r="IDQ14" s="3"/>
      <c r="IDR14" s="3"/>
      <c r="IDS14" s="3"/>
      <c r="IDT14" s="3"/>
      <c r="IDU14" s="3"/>
      <c r="IDV14" s="3"/>
      <c r="IDW14" s="3"/>
      <c r="IDX14" s="3"/>
      <c r="IDY14" s="3"/>
      <c r="IDZ14" s="3"/>
      <c r="IEA14" s="3"/>
      <c r="IEB14" s="3"/>
      <c r="IEC14" s="3"/>
      <c r="IED14" s="3"/>
      <c r="IEE14" s="3"/>
      <c r="IEF14" s="3"/>
      <c r="IEG14" s="3"/>
      <c r="IEH14" s="3"/>
      <c r="IEI14" s="3"/>
      <c r="IEJ14" s="3"/>
      <c r="IEK14" s="3"/>
      <c r="IEL14" s="3"/>
      <c r="IEM14" s="3"/>
      <c r="IEN14" s="3"/>
      <c r="IEO14" s="3"/>
      <c r="IEP14" s="3"/>
      <c r="IEQ14" s="3"/>
      <c r="IER14" s="3"/>
      <c r="IES14" s="3"/>
      <c r="IET14" s="3"/>
      <c r="IEU14" s="3"/>
      <c r="IEV14" s="3"/>
      <c r="IEW14" s="3"/>
      <c r="IEX14" s="3"/>
      <c r="IEY14" s="3"/>
      <c r="IEZ14" s="3"/>
      <c r="IFA14" s="3"/>
      <c r="IFB14" s="3"/>
      <c r="IFC14" s="3"/>
      <c r="IFD14" s="3"/>
      <c r="IFE14" s="3"/>
      <c r="IFF14" s="3"/>
      <c r="IFG14" s="3"/>
      <c r="IFH14" s="3"/>
      <c r="IFI14" s="3"/>
      <c r="IFJ14" s="3"/>
      <c r="IFK14" s="3"/>
      <c r="IFL14" s="3"/>
      <c r="IFM14" s="3"/>
      <c r="IFN14" s="3"/>
      <c r="IFO14" s="3"/>
      <c r="IFP14" s="3"/>
      <c r="IFQ14" s="3"/>
      <c r="IFR14" s="3"/>
      <c r="IFS14" s="3"/>
      <c r="IFT14" s="3"/>
      <c r="IFU14" s="3"/>
      <c r="IFV14" s="3"/>
      <c r="IFW14" s="3"/>
      <c r="IFX14" s="3"/>
      <c r="IFY14" s="3"/>
      <c r="IFZ14" s="3"/>
      <c r="IGA14" s="3"/>
      <c r="IGB14" s="3"/>
      <c r="IGC14" s="3"/>
      <c r="IGD14" s="3"/>
      <c r="IGE14" s="3"/>
      <c r="IGF14" s="3"/>
      <c r="IGG14" s="3"/>
      <c r="IGH14" s="3"/>
      <c r="IGI14" s="3"/>
      <c r="IGJ14" s="3"/>
      <c r="IGK14" s="3"/>
      <c r="IGL14" s="3"/>
      <c r="IGM14" s="3"/>
      <c r="IGN14" s="3"/>
      <c r="IGO14" s="3"/>
      <c r="IGP14" s="3"/>
      <c r="IGQ14" s="3"/>
      <c r="IGR14" s="3"/>
      <c r="IGS14" s="3"/>
      <c r="IGT14" s="3"/>
      <c r="IGU14" s="3"/>
      <c r="IGV14" s="3"/>
      <c r="IGW14" s="3"/>
      <c r="IGX14" s="3"/>
      <c r="IGY14" s="3"/>
      <c r="IGZ14" s="3"/>
      <c r="IHA14" s="3"/>
      <c r="IHB14" s="3"/>
      <c r="IHC14" s="3"/>
      <c r="IHD14" s="3"/>
      <c r="IHE14" s="3"/>
      <c r="IHF14" s="3"/>
      <c r="IHG14" s="3"/>
      <c r="IHH14" s="3"/>
      <c r="IHI14" s="3"/>
      <c r="IHJ14" s="3"/>
      <c r="IHK14" s="3"/>
      <c r="IHL14" s="3"/>
      <c r="IHM14" s="3"/>
      <c r="IHN14" s="3"/>
      <c r="IHO14" s="3"/>
      <c r="IHP14" s="3"/>
      <c r="IHQ14" s="3"/>
      <c r="IHR14" s="3"/>
      <c r="IHS14" s="3"/>
      <c r="IHT14" s="3"/>
      <c r="IHU14" s="3"/>
      <c r="IHV14" s="3"/>
      <c r="IHW14" s="3"/>
      <c r="IHX14" s="3"/>
      <c r="IHY14" s="3"/>
      <c r="IHZ14" s="3"/>
      <c r="IIA14" s="3"/>
      <c r="IIB14" s="3"/>
      <c r="IIC14" s="3"/>
      <c r="IID14" s="3"/>
      <c r="IIE14" s="3"/>
      <c r="IIF14" s="3"/>
      <c r="IIG14" s="3"/>
      <c r="IIH14" s="3"/>
      <c r="III14" s="3"/>
      <c r="IIJ14" s="3"/>
      <c r="IIK14" s="3"/>
      <c r="IIL14" s="3"/>
      <c r="IIM14" s="3"/>
      <c r="IIN14" s="3"/>
      <c r="IIO14" s="3"/>
      <c r="IIP14" s="3"/>
      <c r="IIQ14" s="3"/>
      <c r="IIR14" s="3"/>
      <c r="IIS14" s="3"/>
      <c r="IIT14" s="3"/>
      <c r="IIU14" s="3"/>
      <c r="IIV14" s="3"/>
      <c r="IIW14" s="3"/>
      <c r="IIX14" s="3"/>
      <c r="IIY14" s="3"/>
      <c r="IIZ14" s="3"/>
      <c r="IJA14" s="3"/>
      <c r="IJB14" s="3"/>
      <c r="IJC14" s="3"/>
      <c r="IJD14" s="3"/>
      <c r="IJE14" s="3"/>
      <c r="IJF14" s="3"/>
      <c r="IJG14" s="3"/>
      <c r="IJH14" s="3"/>
      <c r="IJI14" s="3"/>
      <c r="IJJ14" s="3"/>
      <c r="IJK14" s="3"/>
      <c r="IJL14" s="3"/>
      <c r="IJM14" s="3"/>
      <c r="IJN14" s="3"/>
      <c r="IJO14" s="3"/>
      <c r="IJP14" s="3"/>
      <c r="IJQ14" s="3"/>
      <c r="IJR14" s="3"/>
      <c r="IJS14" s="3"/>
      <c r="IJT14" s="3"/>
      <c r="IJU14" s="3"/>
      <c r="IJV14" s="3"/>
      <c r="IJW14" s="3"/>
      <c r="IJX14" s="3"/>
      <c r="IJY14" s="3"/>
      <c r="IJZ14" s="3"/>
      <c r="IKA14" s="3"/>
      <c r="IKB14" s="3"/>
      <c r="IKC14" s="3"/>
      <c r="IKD14" s="3"/>
      <c r="IKE14" s="3"/>
      <c r="IKF14" s="3"/>
      <c r="IKG14" s="3"/>
      <c r="IKH14" s="3"/>
      <c r="IKI14" s="3"/>
      <c r="IKJ14" s="3"/>
      <c r="IKK14" s="3"/>
      <c r="IKL14" s="3"/>
      <c r="IKM14" s="3"/>
      <c r="IKN14" s="3"/>
      <c r="IKO14" s="3"/>
      <c r="IKP14" s="3"/>
      <c r="IKQ14" s="3"/>
      <c r="IKR14" s="3"/>
      <c r="IKS14" s="3"/>
      <c r="IKT14" s="3"/>
      <c r="IKU14" s="3"/>
      <c r="IKV14" s="3"/>
      <c r="IKW14" s="3"/>
      <c r="IKX14" s="3"/>
      <c r="IKY14" s="3"/>
      <c r="IKZ14" s="3"/>
      <c r="ILA14" s="3"/>
      <c r="ILB14" s="3"/>
      <c r="ILC14" s="3"/>
      <c r="ILD14" s="3"/>
      <c r="ILE14" s="3"/>
      <c r="ILF14" s="3"/>
      <c r="ILG14" s="3"/>
      <c r="ILH14" s="3"/>
      <c r="ILI14" s="3"/>
      <c r="ILJ14" s="3"/>
      <c r="ILK14" s="3"/>
      <c r="ILL14" s="3"/>
      <c r="ILM14" s="3"/>
      <c r="ILN14" s="3"/>
      <c r="ILO14" s="3"/>
      <c r="ILP14" s="3"/>
      <c r="ILQ14" s="3"/>
      <c r="ILR14" s="3"/>
      <c r="ILS14" s="3"/>
      <c r="ILT14" s="3"/>
      <c r="ILU14" s="3"/>
      <c r="ILV14" s="3"/>
      <c r="ILW14" s="3"/>
      <c r="ILX14" s="3"/>
      <c r="ILY14" s="3"/>
      <c r="ILZ14" s="3"/>
      <c r="IMA14" s="3"/>
      <c r="IMB14" s="3"/>
      <c r="IMC14" s="3"/>
      <c r="IMD14" s="3"/>
      <c r="IME14" s="3"/>
      <c r="IMF14" s="3"/>
      <c r="IMG14" s="3"/>
      <c r="IMH14" s="3"/>
      <c r="IMI14" s="3"/>
      <c r="IMJ14" s="3"/>
      <c r="IMK14" s="3"/>
      <c r="IML14" s="3"/>
      <c r="IMM14" s="3"/>
      <c r="IMN14" s="3"/>
      <c r="IMO14" s="3"/>
      <c r="IMP14" s="3"/>
      <c r="IMQ14" s="3"/>
      <c r="IMR14" s="3"/>
      <c r="IMS14" s="3"/>
      <c r="IMT14" s="3"/>
      <c r="IMU14" s="3"/>
      <c r="IMV14" s="3"/>
      <c r="IMW14" s="3"/>
      <c r="IMX14" s="3"/>
      <c r="IMY14" s="3"/>
      <c r="IMZ14" s="3"/>
      <c r="INA14" s="3"/>
      <c r="INB14" s="3"/>
      <c r="INC14" s="3"/>
      <c r="IND14" s="3"/>
      <c r="INE14" s="3"/>
      <c r="INF14" s="3"/>
      <c r="ING14" s="3"/>
      <c r="INH14" s="3"/>
      <c r="INI14" s="3"/>
      <c r="INJ14" s="3"/>
      <c r="INK14" s="3"/>
      <c r="INL14" s="3"/>
      <c r="INM14" s="3"/>
      <c r="INN14" s="3"/>
      <c r="INO14" s="3"/>
      <c r="INP14" s="3"/>
      <c r="INQ14" s="3"/>
      <c r="INR14" s="3"/>
      <c r="INS14" s="3"/>
      <c r="INT14" s="3"/>
      <c r="INU14" s="3"/>
      <c r="INV14" s="3"/>
      <c r="INW14" s="3"/>
      <c r="INX14" s="3"/>
      <c r="INY14" s="3"/>
      <c r="INZ14" s="3"/>
      <c r="IOA14" s="3"/>
      <c r="IOB14" s="3"/>
      <c r="IOC14" s="3"/>
      <c r="IOD14" s="3"/>
      <c r="IOE14" s="3"/>
      <c r="IOF14" s="3"/>
      <c r="IOG14" s="3"/>
      <c r="IOH14" s="3"/>
      <c r="IOI14" s="3"/>
      <c r="IOJ14" s="3"/>
      <c r="IOK14" s="3"/>
      <c r="IOL14" s="3"/>
      <c r="IOM14" s="3"/>
      <c r="ION14" s="3"/>
      <c r="IOO14" s="3"/>
      <c r="IOP14" s="3"/>
      <c r="IOQ14" s="3"/>
      <c r="IOR14" s="3"/>
      <c r="IOS14" s="3"/>
      <c r="IOT14" s="3"/>
      <c r="IOU14" s="3"/>
      <c r="IOV14" s="3"/>
      <c r="IOW14" s="3"/>
      <c r="IOX14" s="3"/>
      <c r="IOY14" s="3"/>
      <c r="IOZ14" s="3"/>
      <c r="IPA14" s="3"/>
      <c r="IPB14" s="3"/>
      <c r="IPC14" s="3"/>
      <c r="IPD14" s="3"/>
      <c r="IPE14" s="3"/>
      <c r="IPF14" s="3"/>
      <c r="IPG14" s="3"/>
      <c r="IPH14" s="3"/>
      <c r="IPI14" s="3"/>
      <c r="IPJ14" s="3"/>
      <c r="IPK14" s="3"/>
      <c r="IPL14" s="3"/>
      <c r="IPM14" s="3"/>
      <c r="IPN14" s="3"/>
      <c r="IPO14" s="3"/>
      <c r="IPP14" s="3"/>
      <c r="IPQ14" s="3"/>
      <c r="IPR14" s="3"/>
      <c r="IPS14" s="3"/>
      <c r="IPT14" s="3"/>
      <c r="IPU14" s="3"/>
      <c r="IPV14" s="3"/>
      <c r="IPW14" s="3"/>
      <c r="IPX14" s="3"/>
      <c r="IPY14" s="3"/>
      <c r="IPZ14" s="3"/>
      <c r="IQA14" s="3"/>
      <c r="IQB14" s="3"/>
      <c r="IQC14" s="3"/>
      <c r="IQD14" s="3"/>
      <c r="IQE14" s="3"/>
      <c r="IQF14" s="3"/>
      <c r="IQG14" s="3"/>
      <c r="IQH14" s="3"/>
      <c r="IQI14" s="3"/>
      <c r="IQJ14" s="3"/>
      <c r="IQK14" s="3"/>
      <c r="IQL14" s="3"/>
      <c r="IQM14" s="3"/>
      <c r="IQN14" s="3"/>
      <c r="IQO14" s="3"/>
      <c r="IQP14" s="3"/>
      <c r="IQQ14" s="3"/>
      <c r="IQR14" s="3"/>
      <c r="IQS14" s="3"/>
      <c r="IQT14" s="3"/>
      <c r="IQU14" s="3"/>
      <c r="IQV14" s="3"/>
      <c r="IQW14" s="3"/>
      <c r="IQX14" s="3"/>
      <c r="IQY14" s="3"/>
      <c r="IQZ14" s="3"/>
      <c r="IRA14" s="3"/>
      <c r="IRB14" s="3"/>
      <c r="IRC14" s="3"/>
      <c r="IRD14" s="3"/>
      <c r="IRE14" s="3"/>
      <c r="IRF14" s="3"/>
      <c r="IRG14" s="3"/>
      <c r="IRH14" s="3"/>
      <c r="IRI14" s="3"/>
      <c r="IRJ14" s="3"/>
      <c r="IRK14" s="3"/>
      <c r="IRL14" s="3"/>
      <c r="IRM14" s="3"/>
      <c r="IRN14" s="3"/>
      <c r="IRO14" s="3"/>
      <c r="IRP14" s="3"/>
      <c r="IRQ14" s="3"/>
      <c r="IRR14" s="3"/>
      <c r="IRS14" s="3"/>
      <c r="IRT14" s="3"/>
      <c r="IRU14" s="3"/>
      <c r="IRV14" s="3"/>
      <c r="IRW14" s="3"/>
      <c r="IRX14" s="3"/>
      <c r="IRY14" s="3"/>
      <c r="IRZ14" s="3"/>
      <c r="ISA14" s="3"/>
      <c r="ISB14" s="3"/>
      <c r="ISC14" s="3"/>
      <c r="ISD14" s="3"/>
      <c r="ISE14" s="3"/>
      <c r="ISF14" s="3"/>
      <c r="ISG14" s="3"/>
      <c r="ISH14" s="3"/>
      <c r="ISI14" s="3"/>
      <c r="ISJ14" s="3"/>
      <c r="ISK14" s="3"/>
      <c r="ISL14" s="3"/>
      <c r="ISM14" s="3"/>
      <c r="ISN14" s="3"/>
      <c r="ISO14" s="3"/>
      <c r="ISP14" s="3"/>
      <c r="ISQ14" s="3"/>
      <c r="ISR14" s="3"/>
      <c r="ISS14" s="3"/>
      <c r="IST14" s="3"/>
      <c r="ISU14" s="3"/>
      <c r="ISV14" s="3"/>
      <c r="ISW14" s="3"/>
      <c r="ISX14" s="3"/>
      <c r="ISY14" s="3"/>
      <c r="ISZ14" s="3"/>
      <c r="ITA14" s="3"/>
      <c r="ITB14" s="3"/>
      <c r="ITC14" s="3"/>
      <c r="ITD14" s="3"/>
      <c r="ITE14" s="3"/>
      <c r="ITF14" s="3"/>
      <c r="ITG14" s="3"/>
      <c r="ITH14" s="3"/>
      <c r="ITI14" s="3"/>
      <c r="ITJ14" s="3"/>
      <c r="ITK14" s="3"/>
      <c r="ITL14" s="3"/>
      <c r="ITM14" s="3"/>
      <c r="ITN14" s="3"/>
      <c r="ITO14" s="3"/>
      <c r="ITP14" s="3"/>
      <c r="ITQ14" s="3"/>
      <c r="ITR14" s="3"/>
      <c r="ITS14" s="3"/>
      <c r="ITT14" s="3"/>
      <c r="ITU14" s="3"/>
      <c r="ITV14" s="3"/>
      <c r="ITW14" s="3"/>
      <c r="ITX14" s="3"/>
      <c r="ITY14" s="3"/>
      <c r="ITZ14" s="3"/>
      <c r="IUA14" s="3"/>
      <c r="IUB14" s="3"/>
      <c r="IUC14" s="3"/>
      <c r="IUD14" s="3"/>
      <c r="IUE14" s="3"/>
      <c r="IUF14" s="3"/>
      <c r="IUG14" s="3"/>
      <c r="IUH14" s="3"/>
      <c r="IUI14" s="3"/>
      <c r="IUJ14" s="3"/>
      <c r="IUK14" s="3"/>
      <c r="IUL14" s="3"/>
      <c r="IUM14" s="3"/>
      <c r="IUN14" s="3"/>
      <c r="IUO14" s="3"/>
      <c r="IUP14" s="3"/>
      <c r="IUQ14" s="3"/>
      <c r="IUR14" s="3"/>
      <c r="IUS14" s="3"/>
      <c r="IUT14" s="3"/>
      <c r="IUU14" s="3"/>
      <c r="IUV14" s="3"/>
      <c r="IUW14" s="3"/>
      <c r="IUX14" s="3"/>
      <c r="IUY14" s="3"/>
      <c r="IUZ14" s="3"/>
      <c r="IVA14" s="3"/>
      <c r="IVB14" s="3"/>
      <c r="IVC14" s="3"/>
      <c r="IVD14" s="3"/>
      <c r="IVE14" s="3"/>
      <c r="IVF14" s="3"/>
      <c r="IVG14" s="3"/>
      <c r="IVH14" s="3"/>
      <c r="IVI14" s="3"/>
      <c r="IVJ14" s="3"/>
      <c r="IVK14" s="3"/>
      <c r="IVL14" s="3"/>
      <c r="IVM14" s="3"/>
      <c r="IVN14" s="3"/>
      <c r="IVO14" s="3"/>
      <c r="IVP14" s="3"/>
      <c r="IVQ14" s="3"/>
      <c r="IVR14" s="3"/>
      <c r="IVS14" s="3"/>
      <c r="IVT14" s="3"/>
      <c r="IVU14" s="3"/>
      <c r="IVV14" s="3"/>
      <c r="IVW14" s="3"/>
      <c r="IVX14" s="3"/>
      <c r="IVY14" s="3"/>
      <c r="IVZ14" s="3"/>
      <c r="IWA14" s="3"/>
      <c r="IWB14" s="3"/>
      <c r="IWC14" s="3"/>
      <c r="IWD14" s="3"/>
      <c r="IWE14" s="3"/>
      <c r="IWF14" s="3"/>
      <c r="IWG14" s="3"/>
      <c r="IWH14" s="3"/>
      <c r="IWI14" s="3"/>
      <c r="IWJ14" s="3"/>
      <c r="IWK14" s="3"/>
      <c r="IWL14" s="3"/>
      <c r="IWM14" s="3"/>
      <c r="IWN14" s="3"/>
      <c r="IWO14" s="3"/>
      <c r="IWP14" s="3"/>
      <c r="IWQ14" s="3"/>
      <c r="IWR14" s="3"/>
      <c r="IWS14" s="3"/>
      <c r="IWT14" s="3"/>
      <c r="IWU14" s="3"/>
      <c r="IWV14" s="3"/>
      <c r="IWW14" s="3"/>
      <c r="IWX14" s="3"/>
      <c r="IWY14" s="3"/>
      <c r="IWZ14" s="3"/>
      <c r="IXA14" s="3"/>
      <c r="IXB14" s="3"/>
      <c r="IXC14" s="3"/>
      <c r="IXD14" s="3"/>
      <c r="IXE14" s="3"/>
      <c r="IXF14" s="3"/>
      <c r="IXG14" s="3"/>
      <c r="IXH14" s="3"/>
      <c r="IXI14" s="3"/>
      <c r="IXJ14" s="3"/>
      <c r="IXK14" s="3"/>
      <c r="IXL14" s="3"/>
      <c r="IXM14" s="3"/>
      <c r="IXN14" s="3"/>
      <c r="IXO14" s="3"/>
      <c r="IXP14" s="3"/>
      <c r="IXQ14" s="3"/>
      <c r="IXR14" s="3"/>
      <c r="IXS14" s="3"/>
      <c r="IXT14" s="3"/>
      <c r="IXU14" s="3"/>
      <c r="IXV14" s="3"/>
      <c r="IXW14" s="3"/>
      <c r="IXX14" s="3"/>
      <c r="IXY14" s="3"/>
      <c r="IXZ14" s="3"/>
      <c r="IYA14" s="3"/>
      <c r="IYB14" s="3"/>
      <c r="IYC14" s="3"/>
      <c r="IYD14" s="3"/>
      <c r="IYE14" s="3"/>
      <c r="IYF14" s="3"/>
      <c r="IYG14" s="3"/>
      <c r="IYH14" s="3"/>
      <c r="IYI14" s="3"/>
      <c r="IYJ14" s="3"/>
      <c r="IYK14" s="3"/>
      <c r="IYL14" s="3"/>
      <c r="IYM14" s="3"/>
      <c r="IYN14" s="3"/>
      <c r="IYO14" s="3"/>
      <c r="IYP14" s="3"/>
      <c r="IYQ14" s="3"/>
      <c r="IYR14" s="3"/>
      <c r="IYS14" s="3"/>
      <c r="IYT14" s="3"/>
      <c r="IYU14" s="3"/>
      <c r="IYV14" s="3"/>
      <c r="IYW14" s="3"/>
      <c r="IYX14" s="3"/>
      <c r="IYY14" s="3"/>
      <c r="IYZ14" s="3"/>
      <c r="IZA14" s="3"/>
      <c r="IZB14" s="3"/>
      <c r="IZC14" s="3"/>
      <c r="IZD14" s="3"/>
      <c r="IZE14" s="3"/>
      <c r="IZF14" s="3"/>
      <c r="IZG14" s="3"/>
      <c r="IZH14" s="3"/>
      <c r="IZI14" s="3"/>
      <c r="IZJ14" s="3"/>
      <c r="IZK14" s="3"/>
      <c r="IZL14" s="3"/>
      <c r="IZM14" s="3"/>
      <c r="IZN14" s="3"/>
      <c r="IZO14" s="3"/>
      <c r="IZP14" s="3"/>
      <c r="IZQ14" s="3"/>
      <c r="IZR14" s="3"/>
      <c r="IZS14" s="3"/>
      <c r="IZT14" s="3"/>
      <c r="IZU14" s="3"/>
      <c r="IZV14" s="3"/>
      <c r="IZW14" s="3"/>
      <c r="IZX14" s="3"/>
      <c r="IZY14" s="3"/>
      <c r="IZZ14" s="3"/>
      <c r="JAA14" s="3"/>
      <c r="JAB14" s="3"/>
      <c r="JAC14" s="3"/>
      <c r="JAD14" s="3"/>
      <c r="JAE14" s="3"/>
      <c r="JAF14" s="3"/>
      <c r="JAG14" s="3"/>
      <c r="JAH14" s="3"/>
      <c r="JAI14" s="3"/>
      <c r="JAJ14" s="3"/>
      <c r="JAK14" s="3"/>
      <c r="JAL14" s="3"/>
      <c r="JAM14" s="3"/>
      <c r="JAN14" s="3"/>
      <c r="JAO14" s="3"/>
      <c r="JAP14" s="3"/>
      <c r="JAQ14" s="3"/>
      <c r="JAR14" s="3"/>
      <c r="JAS14" s="3"/>
      <c r="JAT14" s="3"/>
      <c r="JAU14" s="3"/>
      <c r="JAV14" s="3"/>
      <c r="JAW14" s="3"/>
      <c r="JAX14" s="3"/>
      <c r="JAY14" s="3"/>
      <c r="JAZ14" s="3"/>
      <c r="JBA14" s="3"/>
      <c r="JBB14" s="3"/>
      <c r="JBC14" s="3"/>
      <c r="JBD14" s="3"/>
      <c r="JBE14" s="3"/>
      <c r="JBF14" s="3"/>
      <c r="JBG14" s="3"/>
      <c r="JBH14" s="3"/>
      <c r="JBI14" s="3"/>
      <c r="JBJ14" s="3"/>
      <c r="JBK14" s="3"/>
      <c r="JBL14" s="3"/>
      <c r="JBM14" s="3"/>
      <c r="JBN14" s="3"/>
      <c r="JBO14" s="3"/>
      <c r="JBP14" s="3"/>
      <c r="JBQ14" s="3"/>
      <c r="JBR14" s="3"/>
      <c r="JBS14" s="3"/>
      <c r="JBT14" s="3"/>
      <c r="JBU14" s="3"/>
      <c r="JBV14" s="3"/>
      <c r="JBW14" s="3"/>
      <c r="JBX14" s="3"/>
      <c r="JBY14" s="3"/>
      <c r="JBZ14" s="3"/>
      <c r="JCA14" s="3"/>
      <c r="JCB14" s="3"/>
      <c r="JCC14" s="3"/>
      <c r="JCD14" s="3"/>
      <c r="JCE14" s="3"/>
      <c r="JCF14" s="3"/>
      <c r="JCG14" s="3"/>
      <c r="JCH14" s="3"/>
      <c r="JCI14" s="3"/>
      <c r="JCJ14" s="3"/>
      <c r="JCK14" s="3"/>
      <c r="JCL14" s="3"/>
      <c r="JCM14" s="3"/>
      <c r="JCN14" s="3"/>
      <c r="JCO14" s="3"/>
      <c r="JCP14" s="3"/>
      <c r="JCQ14" s="3"/>
      <c r="JCR14" s="3"/>
      <c r="JCS14" s="3"/>
      <c r="JCT14" s="3"/>
      <c r="JCU14" s="3"/>
      <c r="JCV14" s="3"/>
      <c r="JCW14" s="3"/>
      <c r="JCX14" s="3"/>
      <c r="JCY14" s="3"/>
      <c r="JCZ14" s="3"/>
      <c r="JDA14" s="3"/>
      <c r="JDB14" s="3"/>
      <c r="JDC14" s="3"/>
      <c r="JDD14" s="3"/>
      <c r="JDE14" s="3"/>
      <c r="JDF14" s="3"/>
      <c r="JDG14" s="3"/>
      <c r="JDH14" s="3"/>
      <c r="JDI14" s="3"/>
      <c r="JDJ14" s="3"/>
      <c r="JDK14" s="3"/>
      <c r="JDL14" s="3"/>
      <c r="JDM14" s="3"/>
      <c r="JDN14" s="3"/>
      <c r="JDO14" s="3"/>
      <c r="JDP14" s="3"/>
      <c r="JDQ14" s="3"/>
      <c r="JDR14" s="3"/>
      <c r="JDS14" s="3"/>
      <c r="JDT14" s="3"/>
      <c r="JDU14" s="3"/>
      <c r="JDV14" s="3"/>
      <c r="JDW14" s="3"/>
      <c r="JDX14" s="3"/>
      <c r="JDY14" s="3"/>
      <c r="JDZ14" s="3"/>
      <c r="JEA14" s="3"/>
      <c r="JEB14" s="3"/>
      <c r="JEC14" s="3"/>
      <c r="JED14" s="3"/>
      <c r="JEE14" s="3"/>
      <c r="JEF14" s="3"/>
      <c r="JEG14" s="3"/>
      <c r="JEH14" s="3"/>
      <c r="JEI14" s="3"/>
      <c r="JEJ14" s="3"/>
      <c r="JEK14" s="3"/>
      <c r="JEL14" s="3"/>
      <c r="JEM14" s="3"/>
      <c r="JEN14" s="3"/>
      <c r="JEO14" s="3"/>
      <c r="JEP14" s="3"/>
      <c r="JEQ14" s="3"/>
      <c r="JER14" s="3"/>
      <c r="JES14" s="3"/>
      <c r="JET14" s="3"/>
      <c r="JEU14" s="3"/>
      <c r="JEV14" s="3"/>
      <c r="JEW14" s="3"/>
      <c r="JEX14" s="3"/>
      <c r="JEY14" s="3"/>
      <c r="JEZ14" s="3"/>
      <c r="JFA14" s="3"/>
      <c r="JFB14" s="3"/>
      <c r="JFC14" s="3"/>
      <c r="JFD14" s="3"/>
      <c r="JFE14" s="3"/>
      <c r="JFF14" s="3"/>
      <c r="JFG14" s="3"/>
      <c r="JFH14" s="3"/>
      <c r="JFI14" s="3"/>
      <c r="JFJ14" s="3"/>
      <c r="JFK14" s="3"/>
      <c r="JFL14" s="3"/>
      <c r="JFM14" s="3"/>
      <c r="JFN14" s="3"/>
      <c r="JFO14" s="3"/>
      <c r="JFP14" s="3"/>
      <c r="JFQ14" s="3"/>
      <c r="JFR14" s="3"/>
      <c r="JFS14" s="3"/>
      <c r="JFT14" s="3"/>
      <c r="JFU14" s="3"/>
      <c r="JFV14" s="3"/>
      <c r="JFW14" s="3"/>
      <c r="JFX14" s="3"/>
      <c r="JFY14" s="3"/>
      <c r="JFZ14" s="3"/>
      <c r="JGA14" s="3"/>
      <c r="JGB14" s="3"/>
      <c r="JGC14" s="3"/>
      <c r="JGD14" s="3"/>
      <c r="JGE14" s="3"/>
      <c r="JGF14" s="3"/>
      <c r="JGG14" s="3"/>
      <c r="JGH14" s="3"/>
      <c r="JGI14" s="3"/>
      <c r="JGJ14" s="3"/>
      <c r="JGK14" s="3"/>
      <c r="JGL14" s="3"/>
      <c r="JGM14" s="3"/>
      <c r="JGN14" s="3"/>
      <c r="JGO14" s="3"/>
      <c r="JGP14" s="3"/>
      <c r="JGQ14" s="3"/>
      <c r="JGR14" s="3"/>
      <c r="JGS14" s="3"/>
      <c r="JGT14" s="3"/>
      <c r="JGU14" s="3"/>
      <c r="JGV14" s="3"/>
      <c r="JGW14" s="3"/>
      <c r="JGX14" s="3"/>
      <c r="JGY14" s="3"/>
      <c r="JGZ14" s="3"/>
      <c r="JHA14" s="3"/>
      <c r="JHB14" s="3"/>
      <c r="JHC14" s="3"/>
      <c r="JHD14" s="3"/>
      <c r="JHE14" s="3"/>
      <c r="JHF14" s="3"/>
      <c r="JHG14" s="3"/>
      <c r="JHH14" s="3"/>
      <c r="JHI14" s="3"/>
      <c r="JHJ14" s="3"/>
      <c r="JHK14" s="3"/>
      <c r="JHL14" s="3"/>
      <c r="JHM14" s="3"/>
      <c r="JHN14" s="3"/>
      <c r="JHO14" s="3"/>
      <c r="JHP14" s="3"/>
      <c r="JHQ14" s="3"/>
      <c r="JHR14" s="3"/>
      <c r="JHS14" s="3"/>
      <c r="JHT14" s="3"/>
      <c r="JHU14" s="3"/>
      <c r="JHV14" s="3"/>
      <c r="JHW14" s="3"/>
      <c r="JHX14" s="3"/>
      <c r="JHY14" s="3"/>
      <c r="JHZ14" s="3"/>
      <c r="JIA14" s="3"/>
      <c r="JIB14" s="3"/>
      <c r="JIC14" s="3"/>
      <c r="JID14" s="3"/>
      <c r="JIE14" s="3"/>
      <c r="JIF14" s="3"/>
      <c r="JIG14" s="3"/>
      <c r="JIH14" s="3"/>
      <c r="JII14" s="3"/>
      <c r="JIJ14" s="3"/>
      <c r="JIK14" s="3"/>
      <c r="JIL14" s="3"/>
      <c r="JIM14" s="3"/>
      <c r="JIN14" s="3"/>
      <c r="JIO14" s="3"/>
      <c r="JIP14" s="3"/>
      <c r="JIQ14" s="3"/>
      <c r="JIR14" s="3"/>
      <c r="JIS14" s="3"/>
      <c r="JIT14" s="3"/>
      <c r="JIU14" s="3"/>
      <c r="JIV14" s="3"/>
      <c r="JIW14" s="3"/>
      <c r="JIX14" s="3"/>
      <c r="JIY14" s="3"/>
      <c r="JIZ14" s="3"/>
      <c r="JJA14" s="3"/>
      <c r="JJB14" s="3"/>
      <c r="JJC14" s="3"/>
      <c r="JJD14" s="3"/>
      <c r="JJE14" s="3"/>
      <c r="JJF14" s="3"/>
      <c r="JJG14" s="3"/>
      <c r="JJH14" s="3"/>
      <c r="JJI14" s="3"/>
      <c r="JJJ14" s="3"/>
      <c r="JJK14" s="3"/>
      <c r="JJL14" s="3"/>
      <c r="JJM14" s="3"/>
      <c r="JJN14" s="3"/>
      <c r="JJO14" s="3"/>
      <c r="JJP14" s="3"/>
      <c r="JJQ14" s="3"/>
      <c r="JJR14" s="3"/>
      <c r="JJS14" s="3"/>
      <c r="JJT14" s="3"/>
      <c r="JJU14" s="3"/>
      <c r="JJV14" s="3"/>
      <c r="JJW14" s="3"/>
      <c r="JJX14" s="3"/>
      <c r="JJY14" s="3"/>
      <c r="JJZ14" s="3"/>
      <c r="JKA14" s="3"/>
      <c r="JKB14" s="3"/>
      <c r="JKC14" s="3"/>
      <c r="JKD14" s="3"/>
      <c r="JKE14" s="3"/>
      <c r="JKF14" s="3"/>
      <c r="JKG14" s="3"/>
      <c r="JKH14" s="3"/>
      <c r="JKI14" s="3"/>
      <c r="JKJ14" s="3"/>
      <c r="JKK14" s="3"/>
      <c r="JKL14" s="3"/>
      <c r="JKM14" s="3"/>
      <c r="JKN14" s="3"/>
      <c r="JKO14" s="3"/>
      <c r="JKP14" s="3"/>
      <c r="JKQ14" s="3"/>
      <c r="JKR14" s="3"/>
      <c r="JKS14" s="3"/>
      <c r="JKT14" s="3"/>
      <c r="JKU14" s="3"/>
      <c r="JKV14" s="3"/>
      <c r="JKW14" s="3"/>
      <c r="JKX14" s="3"/>
      <c r="JKY14" s="3"/>
      <c r="JKZ14" s="3"/>
      <c r="JLA14" s="3"/>
      <c r="JLB14" s="3"/>
      <c r="JLC14" s="3"/>
      <c r="JLD14" s="3"/>
      <c r="JLE14" s="3"/>
      <c r="JLF14" s="3"/>
      <c r="JLG14" s="3"/>
      <c r="JLH14" s="3"/>
      <c r="JLI14" s="3"/>
      <c r="JLJ14" s="3"/>
      <c r="JLK14" s="3"/>
      <c r="JLL14" s="3"/>
      <c r="JLM14" s="3"/>
      <c r="JLN14" s="3"/>
      <c r="JLO14" s="3"/>
      <c r="JLP14" s="3"/>
      <c r="JLQ14" s="3"/>
      <c r="JLR14" s="3"/>
      <c r="JLS14" s="3"/>
      <c r="JLT14" s="3"/>
      <c r="JLU14" s="3"/>
      <c r="JLV14" s="3"/>
      <c r="JLW14" s="3"/>
      <c r="JLX14" s="3"/>
      <c r="JLY14" s="3"/>
      <c r="JLZ14" s="3"/>
      <c r="JMA14" s="3"/>
      <c r="JMB14" s="3"/>
      <c r="JMC14" s="3"/>
      <c r="JMD14" s="3"/>
      <c r="JME14" s="3"/>
      <c r="JMF14" s="3"/>
      <c r="JMG14" s="3"/>
      <c r="JMH14" s="3"/>
      <c r="JMI14" s="3"/>
      <c r="JMJ14" s="3"/>
      <c r="JMK14" s="3"/>
      <c r="JML14" s="3"/>
      <c r="JMM14" s="3"/>
      <c r="JMN14" s="3"/>
      <c r="JMO14" s="3"/>
      <c r="JMP14" s="3"/>
      <c r="JMQ14" s="3"/>
      <c r="JMR14" s="3"/>
      <c r="JMS14" s="3"/>
      <c r="JMT14" s="3"/>
      <c r="JMU14" s="3"/>
      <c r="JMV14" s="3"/>
      <c r="JMW14" s="3"/>
      <c r="JMX14" s="3"/>
      <c r="JMY14" s="3"/>
      <c r="JMZ14" s="3"/>
      <c r="JNA14" s="3"/>
      <c r="JNB14" s="3"/>
      <c r="JNC14" s="3"/>
      <c r="JND14" s="3"/>
      <c r="JNE14" s="3"/>
      <c r="JNF14" s="3"/>
      <c r="JNG14" s="3"/>
      <c r="JNH14" s="3"/>
      <c r="JNI14" s="3"/>
      <c r="JNJ14" s="3"/>
      <c r="JNK14" s="3"/>
      <c r="JNL14" s="3"/>
      <c r="JNM14" s="3"/>
      <c r="JNN14" s="3"/>
      <c r="JNO14" s="3"/>
      <c r="JNP14" s="3"/>
      <c r="JNQ14" s="3"/>
      <c r="JNR14" s="3"/>
      <c r="JNS14" s="3"/>
      <c r="JNT14" s="3"/>
      <c r="JNU14" s="3"/>
      <c r="JNV14" s="3"/>
      <c r="JNW14" s="3"/>
      <c r="JNX14" s="3"/>
      <c r="JNY14" s="3"/>
      <c r="JNZ14" s="3"/>
      <c r="JOA14" s="3"/>
      <c r="JOB14" s="3"/>
      <c r="JOC14" s="3"/>
      <c r="JOD14" s="3"/>
      <c r="JOE14" s="3"/>
      <c r="JOF14" s="3"/>
      <c r="JOG14" s="3"/>
      <c r="JOH14" s="3"/>
      <c r="JOI14" s="3"/>
      <c r="JOJ14" s="3"/>
      <c r="JOK14" s="3"/>
      <c r="JOL14" s="3"/>
      <c r="JOM14" s="3"/>
      <c r="JON14" s="3"/>
      <c r="JOO14" s="3"/>
      <c r="JOP14" s="3"/>
      <c r="JOQ14" s="3"/>
      <c r="JOR14" s="3"/>
      <c r="JOS14" s="3"/>
      <c r="JOT14" s="3"/>
      <c r="JOU14" s="3"/>
      <c r="JOV14" s="3"/>
      <c r="JOW14" s="3"/>
      <c r="JOX14" s="3"/>
      <c r="JOY14" s="3"/>
      <c r="JOZ14" s="3"/>
      <c r="JPA14" s="3"/>
      <c r="JPB14" s="3"/>
      <c r="JPC14" s="3"/>
      <c r="JPD14" s="3"/>
      <c r="JPE14" s="3"/>
      <c r="JPF14" s="3"/>
      <c r="JPG14" s="3"/>
      <c r="JPH14" s="3"/>
      <c r="JPI14" s="3"/>
      <c r="JPJ14" s="3"/>
      <c r="JPK14" s="3"/>
      <c r="JPL14" s="3"/>
      <c r="JPM14" s="3"/>
      <c r="JPN14" s="3"/>
      <c r="JPO14" s="3"/>
      <c r="JPP14" s="3"/>
      <c r="JPQ14" s="3"/>
      <c r="JPR14" s="3"/>
      <c r="JPS14" s="3"/>
      <c r="JPT14" s="3"/>
      <c r="JPU14" s="3"/>
      <c r="JPV14" s="3"/>
      <c r="JPW14" s="3"/>
      <c r="JPX14" s="3"/>
      <c r="JPY14" s="3"/>
      <c r="JPZ14" s="3"/>
      <c r="JQA14" s="3"/>
      <c r="JQB14" s="3"/>
      <c r="JQC14" s="3"/>
      <c r="JQD14" s="3"/>
      <c r="JQE14" s="3"/>
      <c r="JQF14" s="3"/>
      <c r="JQG14" s="3"/>
      <c r="JQH14" s="3"/>
      <c r="JQI14" s="3"/>
      <c r="JQJ14" s="3"/>
      <c r="JQK14" s="3"/>
      <c r="JQL14" s="3"/>
      <c r="JQM14" s="3"/>
      <c r="JQN14" s="3"/>
      <c r="JQO14" s="3"/>
      <c r="JQP14" s="3"/>
      <c r="JQQ14" s="3"/>
      <c r="JQR14" s="3"/>
      <c r="JQS14" s="3"/>
      <c r="JQT14" s="3"/>
      <c r="JQU14" s="3"/>
      <c r="JQV14" s="3"/>
      <c r="JQW14" s="3"/>
      <c r="JQX14" s="3"/>
      <c r="JQY14" s="3"/>
      <c r="JQZ14" s="3"/>
      <c r="JRA14" s="3"/>
      <c r="JRB14" s="3"/>
      <c r="JRC14" s="3"/>
      <c r="JRD14" s="3"/>
      <c r="JRE14" s="3"/>
      <c r="JRF14" s="3"/>
      <c r="JRG14" s="3"/>
      <c r="JRH14" s="3"/>
      <c r="JRI14" s="3"/>
      <c r="JRJ14" s="3"/>
      <c r="JRK14" s="3"/>
      <c r="JRL14" s="3"/>
      <c r="JRM14" s="3"/>
      <c r="JRN14" s="3"/>
      <c r="JRO14" s="3"/>
      <c r="JRP14" s="3"/>
      <c r="JRQ14" s="3"/>
      <c r="JRR14" s="3"/>
      <c r="JRS14" s="3"/>
      <c r="JRT14" s="3"/>
      <c r="JRU14" s="3"/>
      <c r="JRV14" s="3"/>
      <c r="JRW14" s="3"/>
      <c r="JRX14" s="3"/>
      <c r="JRY14" s="3"/>
      <c r="JRZ14" s="3"/>
      <c r="JSA14" s="3"/>
      <c r="JSB14" s="3"/>
      <c r="JSC14" s="3"/>
      <c r="JSD14" s="3"/>
      <c r="JSE14" s="3"/>
      <c r="JSF14" s="3"/>
      <c r="JSG14" s="3"/>
      <c r="JSH14" s="3"/>
      <c r="JSI14" s="3"/>
      <c r="JSJ14" s="3"/>
      <c r="JSK14" s="3"/>
      <c r="JSL14" s="3"/>
      <c r="JSM14" s="3"/>
      <c r="JSN14" s="3"/>
      <c r="JSO14" s="3"/>
      <c r="JSP14" s="3"/>
      <c r="JSQ14" s="3"/>
      <c r="JSR14" s="3"/>
      <c r="JSS14" s="3"/>
      <c r="JST14" s="3"/>
      <c r="JSU14" s="3"/>
      <c r="JSV14" s="3"/>
      <c r="JSW14" s="3"/>
      <c r="JSX14" s="3"/>
      <c r="JSY14" s="3"/>
      <c r="JSZ14" s="3"/>
      <c r="JTA14" s="3"/>
      <c r="JTB14" s="3"/>
      <c r="JTC14" s="3"/>
      <c r="JTD14" s="3"/>
      <c r="JTE14" s="3"/>
      <c r="JTF14" s="3"/>
      <c r="JTG14" s="3"/>
      <c r="JTH14" s="3"/>
      <c r="JTI14" s="3"/>
      <c r="JTJ14" s="3"/>
      <c r="JTK14" s="3"/>
      <c r="JTL14" s="3"/>
      <c r="JTM14" s="3"/>
      <c r="JTN14" s="3"/>
      <c r="JTO14" s="3"/>
      <c r="JTP14" s="3"/>
      <c r="JTQ14" s="3"/>
      <c r="JTR14" s="3"/>
      <c r="JTS14" s="3"/>
      <c r="JTT14" s="3"/>
      <c r="JTU14" s="3"/>
      <c r="JTV14" s="3"/>
      <c r="JTW14" s="3"/>
      <c r="JTX14" s="3"/>
      <c r="JTY14" s="3"/>
      <c r="JTZ14" s="3"/>
      <c r="JUA14" s="3"/>
      <c r="JUB14" s="3"/>
      <c r="JUC14" s="3"/>
      <c r="JUD14" s="3"/>
      <c r="JUE14" s="3"/>
      <c r="JUF14" s="3"/>
      <c r="JUG14" s="3"/>
      <c r="JUH14" s="3"/>
      <c r="JUI14" s="3"/>
      <c r="JUJ14" s="3"/>
      <c r="JUK14" s="3"/>
      <c r="JUL14" s="3"/>
      <c r="JUM14" s="3"/>
      <c r="JUN14" s="3"/>
      <c r="JUO14" s="3"/>
      <c r="JUP14" s="3"/>
      <c r="JUQ14" s="3"/>
      <c r="JUR14" s="3"/>
      <c r="JUS14" s="3"/>
      <c r="JUT14" s="3"/>
      <c r="JUU14" s="3"/>
      <c r="JUV14" s="3"/>
      <c r="JUW14" s="3"/>
      <c r="JUX14" s="3"/>
      <c r="JUY14" s="3"/>
      <c r="JUZ14" s="3"/>
      <c r="JVA14" s="3"/>
      <c r="JVB14" s="3"/>
      <c r="JVC14" s="3"/>
      <c r="JVD14" s="3"/>
      <c r="JVE14" s="3"/>
      <c r="JVF14" s="3"/>
      <c r="JVG14" s="3"/>
      <c r="JVH14" s="3"/>
      <c r="JVI14" s="3"/>
      <c r="JVJ14" s="3"/>
      <c r="JVK14" s="3"/>
      <c r="JVL14" s="3"/>
      <c r="JVM14" s="3"/>
      <c r="JVN14" s="3"/>
      <c r="JVO14" s="3"/>
      <c r="JVP14" s="3"/>
      <c r="JVQ14" s="3"/>
      <c r="JVR14" s="3"/>
      <c r="JVS14" s="3"/>
      <c r="JVT14" s="3"/>
      <c r="JVU14" s="3"/>
      <c r="JVV14" s="3"/>
      <c r="JVW14" s="3"/>
      <c r="JVX14" s="3"/>
      <c r="JVY14" s="3"/>
      <c r="JVZ14" s="3"/>
      <c r="JWA14" s="3"/>
      <c r="JWB14" s="3"/>
      <c r="JWC14" s="3"/>
      <c r="JWD14" s="3"/>
      <c r="JWE14" s="3"/>
      <c r="JWF14" s="3"/>
      <c r="JWG14" s="3"/>
      <c r="JWH14" s="3"/>
      <c r="JWI14" s="3"/>
      <c r="JWJ14" s="3"/>
      <c r="JWK14" s="3"/>
      <c r="JWL14" s="3"/>
      <c r="JWM14" s="3"/>
      <c r="JWN14" s="3"/>
      <c r="JWO14" s="3"/>
      <c r="JWP14" s="3"/>
      <c r="JWQ14" s="3"/>
      <c r="JWR14" s="3"/>
      <c r="JWS14" s="3"/>
      <c r="JWT14" s="3"/>
      <c r="JWU14" s="3"/>
      <c r="JWV14" s="3"/>
      <c r="JWW14" s="3"/>
      <c r="JWX14" s="3"/>
      <c r="JWY14" s="3"/>
      <c r="JWZ14" s="3"/>
      <c r="JXA14" s="3"/>
      <c r="JXB14" s="3"/>
      <c r="JXC14" s="3"/>
      <c r="JXD14" s="3"/>
      <c r="JXE14" s="3"/>
      <c r="JXF14" s="3"/>
      <c r="JXG14" s="3"/>
      <c r="JXH14" s="3"/>
      <c r="JXI14" s="3"/>
      <c r="JXJ14" s="3"/>
      <c r="JXK14" s="3"/>
      <c r="JXL14" s="3"/>
      <c r="JXM14" s="3"/>
      <c r="JXN14" s="3"/>
      <c r="JXO14" s="3"/>
      <c r="JXP14" s="3"/>
      <c r="JXQ14" s="3"/>
      <c r="JXR14" s="3"/>
      <c r="JXS14" s="3"/>
      <c r="JXT14" s="3"/>
      <c r="JXU14" s="3"/>
      <c r="JXV14" s="3"/>
      <c r="JXW14" s="3"/>
      <c r="JXX14" s="3"/>
      <c r="JXY14" s="3"/>
      <c r="JXZ14" s="3"/>
      <c r="JYA14" s="3"/>
      <c r="JYB14" s="3"/>
      <c r="JYC14" s="3"/>
      <c r="JYD14" s="3"/>
      <c r="JYE14" s="3"/>
      <c r="JYF14" s="3"/>
      <c r="JYG14" s="3"/>
      <c r="JYH14" s="3"/>
      <c r="JYI14" s="3"/>
      <c r="JYJ14" s="3"/>
      <c r="JYK14" s="3"/>
      <c r="JYL14" s="3"/>
      <c r="JYM14" s="3"/>
      <c r="JYN14" s="3"/>
      <c r="JYO14" s="3"/>
      <c r="JYP14" s="3"/>
      <c r="JYQ14" s="3"/>
      <c r="JYR14" s="3"/>
      <c r="JYS14" s="3"/>
      <c r="JYT14" s="3"/>
      <c r="JYU14" s="3"/>
      <c r="JYV14" s="3"/>
      <c r="JYW14" s="3"/>
      <c r="JYX14" s="3"/>
      <c r="JYY14" s="3"/>
      <c r="JYZ14" s="3"/>
      <c r="JZA14" s="3"/>
      <c r="JZB14" s="3"/>
      <c r="JZC14" s="3"/>
      <c r="JZD14" s="3"/>
      <c r="JZE14" s="3"/>
      <c r="JZF14" s="3"/>
      <c r="JZG14" s="3"/>
      <c r="JZH14" s="3"/>
      <c r="JZI14" s="3"/>
      <c r="JZJ14" s="3"/>
      <c r="JZK14" s="3"/>
      <c r="JZL14" s="3"/>
      <c r="JZM14" s="3"/>
      <c r="JZN14" s="3"/>
      <c r="JZO14" s="3"/>
      <c r="JZP14" s="3"/>
      <c r="JZQ14" s="3"/>
      <c r="JZR14" s="3"/>
      <c r="JZS14" s="3"/>
      <c r="JZT14" s="3"/>
      <c r="JZU14" s="3"/>
      <c r="JZV14" s="3"/>
      <c r="JZW14" s="3"/>
      <c r="JZX14" s="3"/>
      <c r="JZY14" s="3"/>
      <c r="JZZ14" s="3"/>
      <c r="KAA14" s="3"/>
      <c r="KAB14" s="3"/>
      <c r="KAC14" s="3"/>
      <c r="KAD14" s="3"/>
      <c r="KAE14" s="3"/>
      <c r="KAF14" s="3"/>
      <c r="KAG14" s="3"/>
      <c r="KAH14" s="3"/>
      <c r="KAI14" s="3"/>
      <c r="KAJ14" s="3"/>
      <c r="KAK14" s="3"/>
      <c r="KAL14" s="3"/>
      <c r="KAM14" s="3"/>
      <c r="KAN14" s="3"/>
      <c r="KAO14" s="3"/>
      <c r="KAP14" s="3"/>
      <c r="KAQ14" s="3"/>
      <c r="KAR14" s="3"/>
      <c r="KAS14" s="3"/>
      <c r="KAT14" s="3"/>
      <c r="KAU14" s="3"/>
      <c r="KAV14" s="3"/>
      <c r="KAW14" s="3"/>
      <c r="KAX14" s="3"/>
      <c r="KAY14" s="3"/>
      <c r="KAZ14" s="3"/>
      <c r="KBA14" s="3"/>
      <c r="KBB14" s="3"/>
      <c r="KBC14" s="3"/>
      <c r="KBD14" s="3"/>
      <c r="KBE14" s="3"/>
      <c r="KBF14" s="3"/>
      <c r="KBG14" s="3"/>
      <c r="KBH14" s="3"/>
      <c r="KBI14" s="3"/>
      <c r="KBJ14" s="3"/>
      <c r="KBK14" s="3"/>
      <c r="KBL14" s="3"/>
      <c r="KBM14" s="3"/>
      <c r="KBN14" s="3"/>
      <c r="KBO14" s="3"/>
      <c r="KBP14" s="3"/>
      <c r="KBQ14" s="3"/>
      <c r="KBR14" s="3"/>
      <c r="KBS14" s="3"/>
      <c r="KBT14" s="3"/>
      <c r="KBU14" s="3"/>
      <c r="KBV14" s="3"/>
      <c r="KBW14" s="3"/>
      <c r="KBX14" s="3"/>
      <c r="KBY14" s="3"/>
      <c r="KBZ14" s="3"/>
      <c r="KCA14" s="3"/>
      <c r="KCB14" s="3"/>
      <c r="KCC14" s="3"/>
      <c r="KCD14" s="3"/>
      <c r="KCE14" s="3"/>
      <c r="KCF14" s="3"/>
      <c r="KCG14" s="3"/>
      <c r="KCH14" s="3"/>
      <c r="KCI14" s="3"/>
      <c r="KCJ14" s="3"/>
      <c r="KCK14" s="3"/>
      <c r="KCL14" s="3"/>
      <c r="KCM14" s="3"/>
      <c r="KCN14" s="3"/>
      <c r="KCO14" s="3"/>
      <c r="KCP14" s="3"/>
      <c r="KCQ14" s="3"/>
      <c r="KCR14" s="3"/>
      <c r="KCS14" s="3"/>
      <c r="KCT14" s="3"/>
      <c r="KCU14" s="3"/>
      <c r="KCV14" s="3"/>
      <c r="KCW14" s="3"/>
      <c r="KCX14" s="3"/>
      <c r="KCY14" s="3"/>
      <c r="KCZ14" s="3"/>
      <c r="KDA14" s="3"/>
      <c r="KDB14" s="3"/>
      <c r="KDC14" s="3"/>
      <c r="KDD14" s="3"/>
      <c r="KDE14" s="3"/>
      <c r="KDF14" s="3"/>
      <c r="KDG14" s="3"/>
      <c r="KDH14" s="3"/>
      <c r="KDI14" s="3"/>
      <c r="KDJ14" s="3"/>
      <c r="KDK14" s="3"/>
      <c r="KDL14" s="3"/>
      <c r="KDM14" s="3"/>
      <c r="KDN14" s="3"/>
      <c r="KDO14" s="3"/>
      <c r="KDP14" s="3"/>
      <c r="KDQ14" s="3"/>
      <c r="KDR14" s="3"/>
      <c r="KDS14" s="3"/>
      <c r="KDT14" s="3"/>
      <c r="KDU14" s="3"/>
      <c r="KDV14" s="3"/>
      <c r="KDW14" s="3"/>
      <c r="KDX14" s="3"/>
      <c r="KDY14" s="3"/>
      <c r="KDZ14" s="3"/>
      <c r="KEA14" s="3"/>
      <c r="KEB14" s="3"/>
      <c r="KEC14" s="3"/>
      <c r="KED14" s="3"/>
      <c r="KEE14" s="3"/>
      <c r="KEF14" s="3"/>
      <c r="KEG14" s="3"/>
      <c r="KEH14" s="3"/>
      <c r="KEI14" s="3"/>
      <c r="KEJ14" s="3"/>
      <c r="KEK14" s="3"/>
      <c r="KEL14" s="3"/>
      <c r="KEM14" s="3"/>
      <c r="KEN14" s="3"/>
      <c r="KEO14" s="3"/>
      <c r="KEP14" s="3"/>
      <c r="KEQ14" s="3"/>
      <c r="KER14" s="3"/>
      <c r="KES14" s="3"/>
      <c r="KET14" s="3"/>
      <c r="KEU14" s="3"/>
      <c r="KEV14" s="3"/>
      <c r="KEW14" s="3"/>
      <c r="KEX14" s="3"/>
      <c r="KEY14" s="3"/>
      <c r="KEZ14" s="3"/>
      <c r="KFA14" s="3"/>
      <c r="KFB14" s="3"/>
      <c r="KFC14" s="3"/>
      <c r="KFD14" s="3"/>
      <c r="KFE14" s="3"/>
      <c r="KFF14" s="3"/>
      <c r="KFG14" s="3"/>
      <c r="KFH14" s="3"/>
      <c r="KFI14" s="3"/>
      <c r="KFJ14" s="3"/>
      <c r="KFK14" s="3"/>
      <c r="KFL14" s="3"/>
      <c r="KFM14" s="3"/>
      <c r="KFN14" s="3"/>
      <c r="KFO14" s="3"/>
      <c r="KFP14" s="3"/>
      <c r="KFQ14" s="3"/>
      <c r="KFR14" s="3"/>
      <c r="KFS14" s="3"/>
      <c r="KFT14" s="3"/>
      <c r="KFU14" s="3"/>
      <c r="KFV14" s="3"/>
      <c r="KFW14" s="3"/>
      <c r="KFX14" s="3"/>
      <c r="KFY14" s="3"/>
      <c r="KFZ14" s="3"/>
      <c r="KGA14" s="3"/>
      <c r="KGB14" s="3"/>
      <c r="KGC14" s="3"/>
      <c r="KGD14" s="3"/>
      <c r="KGE14" s="3"/>
      <c r="KGF14" s="3"/>
      <c r="KGG14" s="3"/>
      <c r="KGH14" s="3"/>
      <c r="KGI14" s="3"/>
      <c r="KGJ14" s="3"/>
      <c r="KGK14" s="3"/>
      <c r="KGL14" s="3"/>
      <c r="KGM14" s="3"/>
      <c r="KGN14" s="3"/>
      <c r="KGO14" s="3"/>
      <c r="KGP14" s="3"/>
      <c r="KGQ14" s="3"/>
      <c r="KGR14" s="3"/>
      <c r="KGS14" s="3"/>
      <c r="KGT14" s="3"/>
      <c r="KGU14" s="3"/>
      <c r="KGV14" s="3"/>
      <c r="KGW14" s="3"/>
      <c r="KGX14" s="3"/>
      <c r="KGY14" s="3"/>
      <c r="KGZ14" s="3"/>
      <c r="KHA14" s="3"/>
      <c r="KHB14" s="3"/>
      <c r="KHC14" s="3"/>
      <c r="KHD14" s="3"/>
      <c r="KHE14" s="3"/>
      <c r="KHF14" s="3"/>
      <c r="KHG14" s="3"/>
      <c r="KHH14" s="3"/>
      <c r="KHI14" s="3"/>
      <c r="KHJ14" s="3"/>
      <c r="KHK14" s="3"/>
      <c r="KHL14" s="3"/>
      <c r="KHM14" s="3"/>
      <c r="KHN14" s="3"/>
      <c r="KHO14" s="3"/>
      <c r="KHP14" s="3"/>
      <c r="KHQ14" s="3"/>
      <c r="KHR14" s="3"/>
      <c r="KHS14" s="3"/>
      <c r="KHT14" s="3"/>
      <c r="KHU14" s="3"/>
      <c r="KHV14" s="3"/>
      <c r="KHW14" s="3"/>
      <c r="KHX14" s="3"/>
      <c r="KHY14" s="3"/>
      <c r="KHZ14" s="3"/>
      <c r="KIA14" s="3"/>
      <c r="KIB14" s="3"/>
      <c r="KIC14" s="3"/>
      <c r="KID14" s="3"/>
      <c r="KIE14" s="3"/>
      <c r="KIF14" s="3"/>
      <c r="KIG14" s="3"/>
      <c r="KIH14" s="3"/>
      <c r="KII14" s="3"/>
      <c r="KIJ14" s="3"/>
      <c r="KIK14" s="3"/>
      <c r="KIL14" s="3"/>
      <c r="KIM14" s="3"/>
      <c r="KIN14" s="3"/>
      <c r="KIO14" s="3"/>
      <c r="KIP14" s="3"/>
      <c r="KIQ14" s="3"/>
      <c r="KIR14" s="3"/>
      <c r="KIS14" s="3"/>
      <c r="KIT14" s="3"/>
      <c r="KIU14" s="3"/>
      <c r="KIV14" s="3"/>
      <c r="KIW14" s="3"/>
      <c r="KIX14" s="3"/>
      <c r="KIY14" s="3"/>
      <c r="KIZ14" s="3"/>
      <c r="KJA14" s="3"/>
      <c r="KJB14" s="3"/>
      <c r="KJC14" s="3"/>
      <c r="KJD14" s="3"/>
      <c r="KJE14" s="3"/>
      <c r="KJF14" s="3"/>
      <c r="KJG14" s="3"/>
      <c r="KJH14" s="3"/>
      <c r="KJI14" s="3"/>
      <c r="KJJ14" s="3"/>
      <c r="KJK14" s="3"/>
      <c r="KJL14" s="3"/>
      <c r="KJM14" s="3"/>
      <c r="KJN14" s="3"/>
      <c r="KJO14" s="3"/>
      <c r="KJP14" s="3"/>
      <c r="KJQ14" s="3"/>
      <c r="KJR14" s="3"/>
      <c r="KJS14" s="3"/>
      <c r="KJT14" s="3"/>
      <c r="KJU14" s="3"/>
      <c r="KJV14" s="3"/>
      <c r="KJW14" s="3"/>
      <c r="KJX14" s="3"/>
      <c r="KJY14" s="3"/>
      <c r="KJZ14" s="3"/>
      <c r="KKA14" s="3"/>
      <c r="KKB14" s="3"/>
      <c r="KKC14" s="3"/>
      <c r="KKD14" s="3"/>
      <c r="KKE14" s="3"/>
      <c r="KKF14" s="3"/>
      <c r="KKG14" s="3"/>
      <c r="KKH14" s="3"/>
      <c r="KKI14" s="3"/>
      <c r="KKJ14" s="3"/>
      <c r="KKK14" s="3"/>
      <c r="KKL14" s="3"/>
      <c r="KKM14" s="3"/>
      <c r="KKN14" s="3"/>
      <c r="KKO14" s="3"/>
      <c r="KKP14" s="3"/>
      <c r="KKQ14" s="3"/>
      <c r="KKR14" s="3"/>
      <c r="KKS14" s="3"/>
      <c r="KKT14" s="3"/>
      <c r="KKU14" s="3"/>
      <c r="KKV14" s="3"/>
      <c r="KKW14" s="3"/>
      <c r="KKX14" s="3"/>
      <c r="KKY14" s="3"/>
      <c r="KKZ14" s="3"/>
      <c r="KLA14" s="3"/>
      <c r="KLB14" s="3"/>
      <c r="KLC14" s="3"/>
      <c r="KLD14" s="3"/>
      <c r="KLE14" s="3"/>
      <c r="KLF14" s="3"/>
      <c r="KLG14" s="3"/>
      <c r="KLH14" s="3"/>
      <c r="KLI14" s="3"/>
      <c r="KLJ14" s="3"/>
      <c r="KLK14" s="3"/>
      <c r="KLL14" s="3"/>
      <c r="KLM14" s="3"/>
      <c r="KLN14" s="3"/>
      <c r="KLO14" s="3"/>
      <c r="KLP14" s="3"/>
      <c r="KLQ14" s="3"/>
      <c r="KLR14" s="3"/>
      <c r="KLS14" s="3"/>
      <c r="KLT14" s="3"/>
      <c r="KLU14" s="3"/>
      <c r="KLV14" s="3"/>
      <c r="KLW14" s="3"/>
      <c r="KLX14" s="3"/>
      <c r="KLY14" s="3"/>
      <c r="KLZ14" s="3"/>
      <c r="KMA14" s="3"/>
      <c r="KMB14" s="3"/>
      <c r="KMC14" s="3"/>
      <c r="KMD14" s="3"/>
      <c r="KME14" s="3"/>
      <c r="KMF14" s="3"/>
      <c r="KMG14" s="3"/>
      <c r="KMH14" s="3"/>
      <c r="KMI14" s="3"/>
      <c r="KMJ14" s="3"/>
      <c r="KMK14" s="3"/>
      <c r="KML14" s="3"/>
      <c r="KMM14" s="3"/>
      <c r="KMN14" s="3"/>
      <c r="KMO14" s="3"/>
      <c r="KMP14" s="3"/>
      <c r="KMQ14" s="3"/>
      <c r="KMR14" s="3"/>
      <c r="KMS14" s="3"/>
      <c r="KMT14" s="3"/>
      <c r="KMU14" s="3"/>
      <c r="KMV14" s="3"/>
      <c r="KMW14" s="3"/>
      <c r="KMX14" s="3"/>
      <c r="KMY14" s="3"/>
      <c r="KMZ14" s="3"/>
      <c r="KNA14" s="3"/>
      <c r="KNB14" s="3"/>
      <c r="KNC14" s="3"/>
      <c r="KND14" s="3"/>
      <c r="KNE14" s="3"/>
      <c r="KNF14" s="3"/>
      <c r="KNG14" s="3"/>
      <c r="KNH14" s="3"/>
      <c r="KNI14" s="3"/>
      <c r="KNJ14" s="3"/>
      <c r="KNK14" s="3"/>
      <c r="KNL14" s="3"/>
      <c r="KNM14" s="3"/>
      <c r="KNN14" s="3"/>
      <c r="KNO14" s="3"/>
      <c r="KNP14" s="3"/>
      <c r="KNQ14" s="3"/>
      <c r="KNR14" s="3"/>
      <c r="KNS14" s="3"/>
      <c r="KNT14" s="3"/>
      <c r="KNU14" s="3"/>
      <c r="KNV14" s="3"/>
      <c r="KNW14" s="3"/>
      <c r="KNX14" s="3"/>
      <c r="KNY14" s="3"/>
      <c r="KNZ14" s="3"/>
      <c r="KOA14" s="3"/>
      <c r="KOB14" s="3"/>
      <c r="KOC14" s="3"/>
      <c r="KOD14" s="3"/>
      <c r="KOE14" s="3"/>
      <c r="KOF14" s="3"/>
      <c r="KOG14" s="3"/>
      <c r="KOH14" s="3"/>
      <c r="KOI14" s="3"/>
      <c r="KOJ14" s="3"/>
      <c r="KOK14" s="3"/>
      <c r="KOL14" s="3"/>
      <c r="KOM14" s="3"/>
      <c r="KON14" s="3"/>
      <c r="KOO14" s="3"/>
      <c r="KOP14" s="3"/>
      <c r="KOQ14" s="3"/>
      <c r="KOR14" s="3"/>
      <c r="KOS14" s="3"/>
      <c r="KOT14" s="3"/>
      <c r="KOU14" s="3"/>
      <c r="KOV14" s="3"/>
      <c r="KOW14" s="3"/>
      <c r="KOX14" s="3"/>
      <c r="KOY14" s="3"/>
      <c r="KOZ14" s="3"/>
      <c r="KPA14" s="3"/>
      <c r="KPB14" s="3"/>
      <c r="KPC14" s="3"/>
      <c r="KPD14" s="3"/>
      <c r="KPE14" s="3"/>
      <c r="KPF14" s="3"/>
      <c r="KPG14" s="3"/>
      <c r="KPH14" s="3"/>
      <c r="KPI14" s="3"/>
      <c r="KPJ14" s="3"/>
      <c r="KPK14" s="3"/>
      <c r="KPL14" s="3"/>
      <c r="KPM14" s="3"/>
      <c r="KPN14" s="3"/>
      <c r="KPO14" s="3"/>
      <c r="KPP14" s="3"/>
      <c r="KPQ14" s="3"/>
      <c r="KPR14" s="3"/>
      <c r="KPS14" s="3"/>
      <c r="KPT14" s="3"/>
      <c r="KPU14" s="3"/>
      <c r="KPV14" s="3"/>
      <c r="KPW14" s="3"/>
      <c r="KPX14" s="3"/>
      <c r="KPY14" s="3"/>
      <c r="KPZ14" s="3"/>
      <c r="KQA14" s="3"/>
      <c r="KQB14" s="3"/>
      <c r="KQC14" s="3"/>
      <c r="KQD14" s="3"/>
      <c r="KQE14" s="3"/>
      <c r="KQF14" s="3"/>
      <c r="KQG14" s="3"/>
      <c r="KQH14" s="3"/>
      <c r="KQI14" s="3"/>
      <c r="KQJ14" s="3"/>
      <c r="KQK14" s="3"/>
      <c r="KQL14" s="3"/>
      <c r="KQM14" s="3"/>
      <c r="KQN14" s="3"/>
      <c r="KQO14" s="3"/>
      <c r="KQP14" s="3"/>
      <c r="KQQ14" s="3"/>
      <c r="KQR14" s="3"/>
      <c r="KQS14" s="3"/>
      <c r="KQT14" s="3"/>
      <c r="KQU14" s="3"/>
      <c r="KQV14" s="3"/>
      <c r="KQW14" s="3"/>
      <c r="KQX14" s="3"/>
      <c r="KQY14" s="3"/>
      <c r="KQZ14" s="3"/>
      <c r="KRA14" s="3"/>
      <c r="KRB14" s="3"/>
      <c r="KRC14" s="3"/>
      <c r="KRD14" s="3"/>
      <c r="KRE14" s="3"/>
      <c r="KRF14" s="3"/>
      <c r="KRG14" s="3"/>
      <c r="KRH14" s="3"/>
      <c r="KRI14" s="3"/>
      <c r="KRJ14" s="3"/>
      <c r="KRK14" s="3"/>
      <c r="KRL14" s="3"/>
      <c r="KRM14" s="3"/>
      <c r="KRN14" s="3"/>
      <c r="KRO14" s="3"/>
      <c r="KRP14" s="3"/>
      <c r="KRQ14" s="3"/>
      <c r="KRR14" s="3"/>
      <c r="KRS14" s="3"/>
      <c r="KRT14" s="3"/>
      <c r="KRU14" s="3"/>
      <c r="KRV14" s="3"/>
      <c r="KRW14" s="3"/>
      <c r="KRX14" s="3"/>
      <c r="KRY14" s="3"/>
      <c r="KRZ14" s="3"/>
      <c r="KSA14" s="3"/>
      <c r="KSB14" s="3"/>
      <c r="KSC14" s="3"/>
      <c r="KSD14" s="3"/>
      <c r="KSE14" s="3"/>
      <c r="KSF14" s="3"/>
      <c r="KSG14" s="3"/>
      <c r="KSH14" s="3"/>
      <c r="KSI14" s="3"/>
      <c r="KSJ14" s="3"/>
      <c r="KSK14" s="3"/>
      <c r="KSL14" s="3"/>
      <c r="KSM14" s="3"/>
      <c r="KSN14" s="3"/>
      <c r="KSO14" s="3"/>
      <c r="KSP14" s="3"/>
      <c r="KSQ14" s="3"/>
      <c r="KSR14" s="3"/>
      <c r="KSS14" s="3"/>
      <c r="KST14" s="3"/>
      <c r="KSU14" s="3"/>
      <c r="KSV14" s="3"/>
      <c r="KSW14" s="3"/>
      <c r="KSX14" s="3"/>
      <c r="KSY14" s="3"/>
      <c r="KSZ14" s="3"/>
      <c r="KTA14" s="3"/>
      <c r="KTB14" s="3"/>
      <c r="KTC14" s="3"/>
      <c r="KTD14" s="3"/>
      <c r="KTE14" s="3"/>
      <c r="KTF14" s="3"/>
      <c r="KTG14" s="3"/>
      <c r="KTH14" s="3"/>
      <c r="KTI14" s="3"/>
      <c r="KTJ14" s="3"/>
      <c r="KTK14" s="3"/>
      <c r="KTL14" s="3"/>
      <c r="KTM14" s="3"/>
      <c r="KTN14" s="3"/>
      <c r="KTO14" s="3"/>
      <c r="KTP14" s="3"/>
      <c r="KTQ14" s="3"/>
      <c r="KTR14" s="3"/>
      <c r="KTS14" s="3"/>
      <c r="KTT14" s="3"/>
      <c r="KTU14" s="3"/>
      <c r="KTV14" s="3"/>
      <c r="KTW14" s="3"/>
      <c r="KTX14" s="3"/>
      <c r="KTY14" s="3"/>
      <c r="KTZ14" s="3"/>
      <c r="KUA14" s="3"/>
      <c r="KUB14" s="3"/>
      <c r="KUC14" s="3"/>
      <c r="KUD14" s="3"/>
      <c r="KUE14" s="3"/>
      <c r="KUF14" s="3"/>
      <c r="KUG14" s="3"/>
      <c r="KUH14" s="3"/>
      <c r="KUI14" s="3"/>
      <c r="KUJ14" s="3"/>
      <c r="KUK14" s="3"/>
      <c r="KUL14" s="3"/>
      <c r="KUM14" s="3"/>
      <c r="KUN14" s="3"/>
      <c r="KUO14" s="3"/>
      <c r="KUP14" s="3"/>
      <c r="KUQ14" s="3"/>
      <c r="KUR14" s="3"/>
      <c r="KUS14" s="3"/>
      <c r="KUT14" s="3"/>
      <c r="KUU14" s="3"/>
      <c r="KUV14" s="3"/>
      <c r="KUW14" s="3"/>
      <c r="KUX14" s="3"/>
      <c r="KUY14" s="3"/>
      <c r="KUZ14" s="3"/>
      <c r="KVA14" s="3"/>
      <c r="KVB14" s="3"/>
      <c r="KVC14" s="3"/>
      <c r="KVD14" s="3"/>
      <c r="KVE14" s="3"/>
      <c r="KVF14" s="3"/>
      <c r="KVG14" s="3"/>
      <c r="KVH14" s="3"/>
      <c r="KVI14" s="3"/>
      <c r="KVJ14" s="3"/>
      <c r="KVK14" s="3"/>
      <c r="KVL14" s="3"/>
      <c r="KVM14" s="3"/>
      <c r="KVN14" s="3"/>
      <c r="KVO14" s="3"/>
      <c r="KVP14" s="3"/>
      <c r="KVQ14" s="3"/>
      <c r="KVR14" s="3"/>
      <c r="KVS14" s="3"/>
      <c r="KVT14" s="3"/>
      <c r="KVU14" s="3"/>
      <c r="KVV14" s="3"/>
      <c r="KVW14" s="3"/>
      <c r="KVX14" s="3"/>
      <c r="KVY14" s="3"/>
      <c r="KVZ14" s="3"/>
      <c r="KWA14" s="3"/>
      <c r="KWB14" s="3"/>
      <c r="KWC14" s="3"/>
      <c r="KWD14" s="3"/>
      <c r="KWE14" s="3"/>
      <c r="KWF14" s="3"/>
      <c r="KWG14" s="3"/>
      <c r="KWH14" s="3"/>
      <c r="KWI14" s="3"/>
      <c r="KWJ14" s="3"/>
      <c r="KWK14" s="3"/>
      <c r="KWL14" s="3"/>
      <c r="KWM14" s="3"/>
      <c r="KWN14" s="3"/>
      <c r="KWO14" s="3"/>
      <c r="KWP14" s="3"/>
      <c r="KWQ14" s="3"/>
      <c r="KWR14" s="3"/>
      <c r="KWS14" s="3"/>
      <c r="KWT14" s="3"/>
      <c r="KWU14" s="3"/>
      <c r="KWV14" s="3"/>
      <c r="KWW14" s="3"/>
      <c r="KWX14" s="3"/>
      <c r="KWY14" s="3"/>
      <c r="KWZ14" s="3"/>
      <c r="KXA14" s="3"/>
      <c r="KXB14" s="3"/>
      <c r="KXC14" s="3"/>
      <c r="KXD14" s="3"/>
      <c r="KXE14" s="3"/>
      <c r="KXF14" s="3"/>
      <c r="KXG14" s="3"/>
      <c r="KXH14" s="3"/>
      <c r="KXI14" s="3"/>
      <c r="KXJ14" s="3"/>
      <c r="KXK14" s="3"/>
      <c r="KXL14" s="3"/>
      <c r="KXM14" s="3"/>
      <c r="KXN14" s="3"/>
      <c r="KXO14" s="3"/>
      <c r="KXP14" s="3"/>
      <c r="KXQ14" s="3"/>
      <c r="KXR14" s="3"/>
      <c r="KXS14" s="3"/>
      <c r="KXT14" s="3"/>
      <c r="KXU14" s="3"/>
      <c r="KXV14" s="3"/>
      <c r="KXW14" s="3"/>
      <c r="KXX14" s="3"/>
      <c r="KXY14" s="3"/>
      <c r="KXZ14" s="3"/>
      <c r="KYA14" s="3"/>
      <c r="KYB14" s="3"/>
      <c r="KYC14" s="3"/>
      <c r="KYD14" s="3"/>
      <c r="KYE14" s="3"/>
      <c r="KYF14" s="3"/>
      <c r="KYG14" s="3"/>
      <c r="KYH14" s="3"/>
      <c r="KYI14" s="3"/>
      <c r="KYJ14" s="3"/>
      <c r="KYK14" s="3"/>
      <c r="KYL14" s="3"/>
      <c r="KYM14" s="3"/>
      <c r="KYN14" s="3"/>
      <c r="KYO14" s="3"/>
      <c r="KYP14" s="3"/>
      <c r="KYQ14" s="3"/>
      <c r="KYR14" s="3"/>
      <c r="KYS14" s="3"/>
      <c r="KYT14" s="3"/>
      <c r="KYU14" s="3"/>
      <c r="KYV14" s="3"/>
      <c r="KYW14" s="3"/>
      <c r="KYX14" s="3"/>
      <c r="KYY14" s="3"/>
      <c r="KYZ14" s="3"/>
      <c r="KZA14" s="3"/>
      <c r="KZB14" s="3"/>
      <c r="KZC14" s="3"/>
      <c r="KZD14" s="3"/>
      <c r="KZE14" s="3"/>
      <c r="KZF14" s="3"/>
      <c r="KZG14" s="3"/>
      <c r="KZH14" s="3"/>
      <c r="KZI14" s="3"/>
      <c r="KZJ14" s="3"/>
      <c r="KZK14" s="3"/>
      <c r="KZL14" s="3"/>
      <c r="KZM14" s="3"/>
      <c r="KZN14" s="3"/>
      <c r="KZO14" s="3"/>
      <c r="KZP14" s="3"/>
      <c r="KZQ14" s="3"/>
      <c r="KZR14" s="3"/>
      <c r="KZS14" s="3"/>
      <c r="KZT14" s="3"/>
      <c r="KZU14" s="3"/>
      <c r="KZV14" s="3"/>
      <c r="KZW14" s="3"/>
      <c r="KZX14" s="3"/>
      <c r="KZY14" s="3"/>
      <c r="KZZ14" s="3"/>
      <c r="LAA14" s="3"/>
      <c r="LAB14" s="3"/>
      <c r="LAC14" s="3"/>
      <c r="LAD14" s="3"/>
      <c r="LAE14" s="3"/>
      <c r="LAF14" s="3"/>
      <c r="LAG14" s="3"/>
      <c r="LAH14" s="3"/>
      <c r="LAI14" s="3"/>
      <c r="LAJ14" s="3"/>
      <c r="LAK14" s="3"/>
      <c r="LAL14" s="3"/>
      <c r="LAM14" s="3"/>
      <c r="LAN14" s="3"/>
      <c r="LAO14" s="3"/>
      <c r="LAP14" s="3"/>
      <c r="LAQ14" s="3"/>
      <c r="LAR14" s="3"/>
      <c r="LAS14" s="3"/>
      <c r="LAT14" s="3"/>
      <c r="LAU14" s="3"/>
      <c r="LAV14" s="3"/>
      <c r="LAW14" s="3"/>
      <c r="LAX14" s="3"/>
      <c r="LAY14" s="3"/>
      <c r="LAZ14" s="3"/>
      <c r="LBA14" s="3"/>
      <c r="LBB14" s="3"/>
      <c r="LBC14" s="3"/>
      <c r="LBD14" s="3"/>
      <c r="LBE14" s="3"/>
      <c r="LBF14" s="3"/>
      <c r="LBG14" s="3"/>
      <c r="LBH14" s="3"/>
      <c r="LBI14" s="3"/>
      <c r="LBJ14" s="3"/>
      <c r="LBK14" s="3"/>
      <c r="LBL14" s="3"/>
      <c r="LBM14" s="3"/>
      <c r="LBN14" s="3"/>
      <c r="LBO14" s="3"/>
      <c r="LBP14" s="3"/>
      <c r="LBQ14" s="3"/>
      <c r="LBR14" s="3"/>
      <c r="LBS14" s="3"/>
      <c r="LBT14" s="3"/>
      <c r="LBU14" s="3"/>
      <c r="LBV14" s="3"/>
      <c r="LBW14" s="3"/>
      <c r="LBX14" s="3"/>
      <c r="LBY14" s="3"/>
      <c r="LBZ14" s="3"/>
      <c r="LCA14" s="3"/>
      <c r="LCB14" s="3"/>
      <c r="LCC14" s="3"/>
      <c r="LCD14" s="3"/>
      <c r="LCE14" s="3"/>
      <c r="LCF14" s="3"/>
      <c r="LCG14" s="3"/>
      <c r="LCH14" s="3"/>
      <c r="LCI14" s="3"/>
      <c r="LCJ14" s="3"/>
      <c r="LCK14" s="3"/>
      <c r="LCL14" s="3"/>
      <c r="LCM14" s="3"/>
      <c r="LCN14" s="3"/>
      <c r="LCO14" s="3"/>
      <c r="LCP14" s="3"/>
      <c r="LCQ14" s="3"/>
      <c r="LCR14" s="3"/>
      <c r="LCS14" s="3"/>
      <c r="LCT14" s="3"/>
      <c r="LCU14" s="3"/>
      <c r="LCV14" s="3"/>
      <c r="LCW14" s="3"/>
      <c r="LCX14" s="3"/>
      <c r="LCY14" s="3"/>
      <c r="LCZ14" s="3"/>
      <c r="LDA14" s="3"/>
      <c r="LDB14" s="3"/>
      <c r="LDC14" s="3"/>
      <c r="LDD14" s="3"/>
      <c r="LDE14" s="3"/>
      <c r="LDF14" s="3"/>
      <c r="LDG14" s="3"/>
      <c r="LDH14" s="3"/>
      <c r="LDI14" s="3"/>
      <c r="LDJ14" s="3"/>
      <c r="LDK14" s="3"/>
      <c r="LDL14" s="3"/>
      <c r="LDM14" s="3"/>
      <c r="LDN14" s="3"/>
      <c r="LDO14" s="3"/>
      <c r="LDP14" s="3"/>
      <c r="LDQ14" s="3"/>
      <c r="LDR14" s="3"/>
      <c r="LDS14" s="3"/>
      <c r="LDT14" s="3"/>
      <c r="LDU14" s="3"/>
      <c r="LDV14" s="3"/>
      <c r="LDW14" s="3"/>
      <c r="LDX14" s="3"/>
      <c r="LDY14" s="3"/>
      <c r="LDZ14" s="3"/>
      <c r="LEA14" s="3"/>
      <c r="LEB14" s="3"/>
      <c r="LEC14" s="3"/>
      <c r="LED14" s="3"/>
      <c r="LEE14" s="3"/>
      <c r="LEF14" s="3"/>
      <c r="LEG14" s="3"/>
      <c r="LEH14" s="3"/>
      <c r="LEI14" s="3"/>
      <c r="LEJ14" s="3"/>
      <c r="LEK14" s="3"/>
      <c r="LEL14" s="3"/>
      <c r="LEM14" s="3"/>
      <c r="LEN14" s="3"/>
      <c r="LEO14" s="3"/>
      <c r="LEP14" s="3"/>
      <c r="LEQ14" s="3"/>
      <c r="LER14" s="3"/>
      <c r="LES14" s="3"/>
      <c r="LET14" s="3"/>
      <c r="LEU14" s="3"/>
      <c r="LEV14" s="3"/>
      <c r="LEW14" s="3"/>
      <c r="LEX14" s="3"/>
      <c r="LEY14" s="3"/>
      <c r="LEZ14" s="3"/>
      <c r="LFA14" s="3"/>
      <c r="LFB14" s="3"/>
      <c r="LFC14" s="3"/>
      <c r="LFD14" s="3"/>
      <c r="LFE14" s="3"/>
      <c r="LFF14" s="3"/>
      <c r="LFG14" s="3"/>
      <c r="LFH14" s="3"/>
      <c r="LFI14" s="3"/>
      <c r="LFJ14" s="3"/>
      <c r="LFK14" s="3"/>
      <c r="LFL14" s="3"/>
      <c r="LFM14" s="3"/>
      <c r="LFN14" s="3"/>
      <c r="LFO14" s="3"/>
      <c r="LFP14" s="3"/>
      <c r="LFQ14" s="3"/>
      <c r="LFR14" s="3"/>
      <c r="LFS14" s="3"/>
      <c r="LFT14" s="3"/>
      <c r="LFU14" s="3"/>
      <c r="LFV14" s="3"/>
      <c r="LFW14" s="3"/>
      <c r="LFX14" s="3"/>
      <c r="LFY14" s="3"/>
      <c r="LFZ14" s="3"/>
      <c r="LGA14" s="3"/>
      <c r="LGB14" s="3"/>
      <c r="LGC14" s="3"/>
      <c r="LGD14" s="3"/>
      <c r="LGE14" s="3"/>
      <c r="LGF14" s="3"/>
      <c r="LGG14" s="3"/>
      <c r="LGH14" s="3"/>
      <c r="LGI14" s="3"/>
      <c r="LGJ14" s="3"/>
      <c r="LGK14" s="3"/>
      <c r="LGL14" s="3"/>
      <c r="LGM14" s="3"/>
      <c r="LGN14" s="3"/>
      <c r="LGO14" s="3"/>
      <c r="LGP14" s="3"/>
      <c r="LGQ14" s="3"/>
      <c r="LGR14" s="3"/>
      <c r="LGS14" s="3"/>
      <c r="LGT14" s="3"/>
      <c r="LGU14" s="3"/>
      <c r="LGV14" s="3"/>
      <c r="LGW14" s="3"/>
      <c r="LGX14" s="3"/>
      <c r="LGY14" s="3"/>
      <c r="LGZ14" s="3"/>
      <c r="LHA14" s="3"/>
      <c r="LHB14" s="3"/>
      <c r="LHC14" s="3"/>
      <c r="LHD14" s="3"/>
      <c r="LHE14" s="3"/>
      <c r="LHF14" s="3"/>
      <c r="LHG14" s="3"/>
      <c r="LHH14" s="3"/>
      <c r="LHI14" s="3"/>
      <c r="LHJ14" s="3"/>
      <c r="LHK14" s="3"/>
      <c r="LHL14" s="3"/>
      <c r="LHM14" s="3"/>
      <c r="LHN14" s="3"/>
      <c r="LHO14" s="3"/>
      <c r="LHP14" s="3"/>
      <c r="LHQ14" s="3"/>
      <c r="LHR14" s="3"/>
      <c r="LHS14" s="3"/>
      <c r="LHT14" s="3"/>
      <c r="LHU14" s="3"/>
      <c r="LHV14" s="3"/>
      <c r="LHW14" s="3"/>
      <c r="LHX14" s="3"/>
      <c r="LHY14" s="3"/>
      <c r="LHZ14" s="3"/>
      <c r="LIA14" s="3"/>
      <c r="LIB14" s="3"/>
      <c r="LIC14" s="3"/>
      <c r="LID14" s="3"/>
      <c r="LIE14" s="3"/>
      <c r="LIF14" s="3"/>
      <c r="LIG14" s="3"/>
      <c r="LIH14" s="3"/>
      <c r="LII14" s="3"/>
      <c r="LIJ14" s="3"/>
      <c r="LIK14" s="3"/>
      <c r="LIL14" s="3"/>
      <c r="LIM14" s="3"/>
      <c r="LIN14" s="3"/>
      <c r="LIO14" s="3"/>
      <c r="LIP14" s="3"/>
      <c r="LIQ14" s="3"/>
      <c r="LIR14" s="3"/>
      <c r="LIS14" s="3"/>
      <c r="LIT14" s="3"/>
      <c r="LIU14" s="3"/>
      <c r="LIV14" s="3"/>
      <c r="LIW14" s="3"/>
      <c r="LIX14" s="3"/>
      <c r="LIY14" s="3"/>
      <c r="LIZ14" s="3"/>
      <c r="LJA14" s="3"/>
      <c r="LJB14" s="3"/>
      <c r="LJC14" s="3"/>
      <c r="LJD14" s="3"/>
      <c r="LJE14" s="3"/>
      <c r="LJF14" s="3"/>
      <c r="LJG14" s="3"/>
      <c r="LJH14" s="3"/>
      <c r="LJI14" s="3"/>
      <c r="LJJ14" s="3"/>
      <c r="LJK14" s="3"/>
      <c r="LJL14" s="3"/>
      <c r="LJM14" s="3"/>
      <c r="LJN14" s="3"/>
      <c r="LJO14" s="3"/>
      <c r="LJP14" s="3"/>
      <c r="LJQ14" s="3"/>
      <c r="LJR14" s="3"/>
      <c r="LJS14" s="3"/>
      <c r="LJT14" s="3"/>
      <c r="LJU14" s="3"/>
      <c r="LJV14" s="3"/>
      <c r="LJW14" s="3"/>
      <c r="LJX14" s="3"/>
      <c r="LJY14" s="3"/>
      <c r="LJZ14" s="3"/>
      <c r="LKA14" s="3"/>
      <c r="LKB14" s="3"/>
      <c r="LKC14" s="3"/>
      <c r="LKD14" s="3"/>
      <c r="LKE14" s="3"/>
      <c r="LKF14" s="3"/>
      <c r="LKG14" s="3"/>
      <c r="LKH14" s="3"/>
      <c r="LKI14" s="3"/>
      <c r="LKJ14" s="3"/>
      <c r="LKK14" s="3"/>
      <c r="LKL14" s="3"/>
      <c r="LKM14" s="3"/>
      <c r="LKN14" s="3"/>
      <c r="LKO14" s="3"/>
      <c r="LKP14" s="3"/>
      <c r="LKQ14" s="3"/>
      <c r="LKR14" s="3"/>
      <c r="LKS14" s="3"/>
      <c r="LKT14" s="3"/>
      <c r="LKU14" s="3"/>
      <c r="LKV14" s="3"/>
      <c r="LKW14" s="3"/>
      <c r="LKX14" s="3"/>
      <c r="LKY14" s="3"/>
      <c r="LKZ14" s="3"/>
      <c r="LLA14" s="3"/>
      <c r="LLB14" s="3"/>
      <c r="LLC14" s="3"/>
      <c r="LLD14" s="3"/>
      <c r="LLE14" s="3"/>
      <c r="LLF14" s="3"/>
      <c r="LLG14" s="3"/>
      <c r="LLH14" s="3"/>
      <c r="LLI14" s="3"/>
      <c r="LLJ14" s="3"/>
      <c r="LLK14" s="3"/>
      <c r="LLL14" s="3"/>
      <c r="LLM14" s="3"/>
      <c r="LLN14" s="3"/>
      <c r="LLO14" s="3"/>
      <c r="LLP14" s="3"/>
      <c r="LLQ14" s="3"/>
      <c r="LLR14" s="3"/>
      <c r="LLS14" s="3"/>
      <c r="LLT14" s="3"/>
      <c r="LLU14" s="3"/>
      <c r="LLV14" s="3"/>
      <c r="LLW14" s="3"/>
      <c r="LLX14" s="3"/>
      <c r="LLY14" s="3"/>
      <c r="LLZ14" s="3"/>
      <c r="LMA14" s="3"/>
      <c r="LMB14" s="3"/>
      <c r="LMC14" s="3"/>
      <c r="LMD14" s="3"/>
      <c r="LME14" s="3"/>
      <c r="LMF14" s="3"/>
      <c r="LMG14" s="3"/>
      <c r="LMH14" s="3"/>
      <c r="LMI14" s="3"/>
      <c r="LMJ14" s="3"/>
      <c r="LMK14" s="3"/>
      <c r="LML14" s="3"/>
      <c r="LMM14" s="3"/>
      <c r="LMN14" s="3"/>
      <c r="LMO14" s="3"/>
      <c r="LMP14" s="3"/>
      <c r="LMQ14" s="3"/>
      <c r="LMR14" s="3"/>
      <c r="LMS14" s="3"/>
      <c r="LMT14" s="3"/>
      <c r="LMU14" s="3"/>
      <c r="LMV14" s="3"/>
      <c r="LMW14" s="3"/>
      <c r="LMX14" s="3"/>
      <c r="LMY14" s="3"/>
      <c r="LMZ14" s="3"/>
      <c r="LNA14" s="3"/>
      <c r="LNB14" s="3"/>
      <c r="LNC14" s="3"/>
      <c r="LND14" s="3"/>
      <c r="LNE14" s="3"/>
      <c r="LNF14" s="3"/>
      <c r="LNG14" s="3"/>
      <c r="LNH14" s="3"/>
      <c r="LNI14" s="3"/>
      <c r="LNJ14" s="3"/>
      <c r="LNK14" s="3"/>
      <c r="LNL14" s="3"/>
      <c r="LNM14" s="3"/>
      <c r="LNN14" s="3"/>
      <c r="LNO14" s="3"/>
      <c r="LNP14" s="3"/>
      <c r="LNQ14" s="3"/>
      <c r="LNR14" s="3"/>
      <c r="LNS14" s="3"/>
      <c r="LNT14" s="3"/>
      <c r="LNU14" s="3"/>
      <c r="LNV14" s="3"/>
      <c r="LNW14" s="3"/>
      <c r="LNX14" s="3"/>
      <c r="LNY14" s="3"/>
      <c r="LNZ14" s="3"/>
      <c r="LOA14" s="3"/>
      <c r="LOB14" s="3"/>
      <c r="LOC14" s="3"/>
      <c r="LOD14" s="3"/>
      <c r="LOE14" s="3"/>
      <c r="LOF14" s="3"/>
      <c r="LOG14" s="3"/>
      <c r="LOH14" s="3"/>
      <c r="LOI14" s="3"/>
      <c r="LOJ14" s="3"/>
      <c r="LOK14" s="3"/>
      <c r="LOL14" s="3"/>
      <c r="LOM14" s="3"/>
      <c r="LON14" s="3"/>
      <c r="LOO14" s="3"/>
      <c r="LOP14" s="3"/>
      <c r="LOQ14" s="3"/>
      <c r="LOR14" s="3"/>
      <c r="LOS14" s="3"/>
      <c r="LOT14" s="3"/>
      <c r="LOU14" s="3"/>
      <c r="LOV14" s="3"/>
      <c r="LOW14" s="3"/>
      <c r="LOX14" s="3"/>
      <c r="LOY14" s="3"/>
      <c r="LOZ14" s="3"/>
      <c r="LPA14" s="3"/>
      <c r="LPB14" s="3"/>
      <c r="LPC14" s="3"/>
      <c r="LPD14" s="3"/>
      <c r="LPE14" s="3"/>
      <c r="LPF14" s="3"/>
      <c r="LPG14" s="3"/>
      <c r="LPH14" s="3"/>
      <c r="LPI14" s="3"/>
      <c r="LPJ14" s="3"/>
      <c r="LPK14" s="3"/>
      <c r="LPL14" s="3"/>
      <c r="LPM14" s="3"/>
      <c r="LPN14" s="3"/>
      <c r="LPO14" s="3"/>
      <c r="LPP14" s="3"/>
      <c r="LPQ14" s="3"/>
      <c r="LPR14" s="3"/>
      <c r="LPS14" s="3"/>
      <c r="LPT14" s="3"/>
      <c r="LPU14" s="3"/>
      <c r="LPV14" s="3"/>
      <c r="LPW14" s="3"/>
      <c r="LPX14" s="3"/>
      <c r="LPY14" s="3"/>
      <c r="LPZ14" s="3"/>
      <c r="LQA14" s="3"/>
      <c r="LQB14" s="3"/>
      <c r="LQC14" s="3"/>
      <c r="LQD14" s="3"/>
      <c r="LQE14" s="3"/>
      <c r="LQF14" s="3"/>
      <c r="LQG14" s="3"/>
      <c r="LQH14" s="3"/>
      <c r="LQI14" s="3"/>
      <c r="LQJ14" s="3"/>
      <c r="LQK14" s="3"/>
      <c r="LQL14" s="3"/>
      <c r="LQM14" s="3"/>
      <c r="LQN14" s="3"/>
      <c r="LQO14" s="3"/>
      <c r="LQP14" s="3"/>
      <c r="LQQ14" s="3"/>
      <c r="LQR14" s="3"/>
      <c r="LQS14" s="3"/>
      <c r="LQT14" s="3"/>
      <c r="LQU14" s="3"/>
      <c r="LQV14" s="3"/>
      <c r="LQW14" s="3"/>
      <c r="LQX14" s="3"/>
      <c r="LQY14" s="3"/>
      <c r="LQZ14" s="3"/>
      <c r="LRA14" s="3"/>
      <c r="LRB14" s="3"/>
      <c r="LRC14" s="3"/>
      <c r="LRD14" s="3"/>
      <c r="LRE14" s="3"/>
      <c r="LRF14" s="3"/>
      <c r="LRG14" s="3"/>
      <c r="LRH14" s="3"/>
      <c r="LRI14" s="3"/>
      <c r="LRJ14" s="3"/>
      <c r="LRK14" s="3"/>
      <c r="LRL14" s="3"/>
      <c r="LRM14" s="3"/>
      <c r="LRN14" s="3"/>
      <c r="LRO14" s="3"/>
      <c r="LRP14" s="3"/>
      <c r="LRQ14" s="3"/>
      <c r="LRR14" s="3"/>
      <c r="LRS14" s="3"/>
      <c r="LRT14" s="3"/>
      <c r="LRU14" s="3"/>
      <c r="LRV14" s="3"/>
      <c r="LRW14" s="3"/>
      <c r="LRX14" s="3"/>
      <c r="LRY14" s="3"/>
      <c r="LRZ14" s="3"/>
      <c r="LSA14" s="3"/>
      <c r="LSB14" s="3"/>
      <c r="LSC14" s="3"/>
      <c r="LSD14" s="3"/>
      <c r="LSE14" s="3"/>
      <c r="LSF14" s="3"/>
      <c r="LSG14" s="3"/>
      <c r="LSH14" s="3"/>
      <c r="LSI14" s="3"/>
      <c r="LSJ14" s="3"/>
      <c r="LSK14" s="3"/>
      <c r="LSL14" s="3"/>
      <c r="LSM14" s="3"/>
      <c r="LSN14" s="3"/>
      <c r="LSO14" s="3"/>
      <c r="LSP14" s="3"/>
      <c r="LSQ14" s="3"/>
      <c r="LSR14" s="3"/>
      <c r="LSS14" s="3"/>
      <c r="LST14" s="3"/>
      <c r="LSU14" s="3"/>
      <c r="LSV14" s="3"/>
      <c r="LSW14" s="3"/>
      <c r="LSX14" s="3"/>
      <c r="LSY14" s="3"/>
      <c r="LSZ14" s="3"/>
      <c r="LTA14" s="3"/>
      <c r="LTB14" s="3"/>
      <c r="LTC14" s="3"/>
      <c r="LTD14" s="3"/>
      <c r="LTE14" s="3"/>
      <c r="LTF14" s="3"/>
      <c r="LTG14" s="3"/>
      <c r="LTH14" s="3"/>
      <c r="LTI14" s="3"/>
      <c r="LTJ14" s="3"/>
      <c r="LTK14" s="3"/>
      <c r="LTL14" s="3"/>
      <c r="LTM14" s="3"/>
      <c r="LTN14" s="3"/>
      <c r="LTO14" s="3"/>
      <c r="LTP14" s="3"/>
      <c r="LTQ14" s="3"/>
      <c r="LTR14" s="3"/>
      <c r="LTS14" s="3"/>
      <c r="LTT14" s="3"/>
      <c r="LTU14" s="3"/>
      <c r="LTV14" s="3"/>
      <c r="LTW14" s="3"/>
      <c r="LTX14" s="3"/>
      <c r="LTY14" s="3"/>
      <c r="LTZ14" s="3"/>
      <c r="LUA14" s="3"/>
      <c r="LUB14" s="3"/>
      <c r="LUC14" s="3"/>
      <c r="LUD14" s="3"/>
      <c r="LUE14" s="3"/>
      <c r="LUF14" s="3"/>
      <c r="LUG14" s="3"/>
      <c r="LUH14" s="3"/>
      <c r="LUI14" s="3"/>
      <c r="LUJ14" s="3"/>
      <c r="LUK14" s="3"/>
      <c r="LUL14" s="3"/>
      <c r="LUM14" s="3"/>
      <c r="LUN14" s="3"/>
      <c r="LUO14" s="3"/>
      <c r="LUP14" s="3"/>
      <c r="LUQ14" s="3"/>
      <c r="LUR14" s="3"/>
      <c r="LUS14" s="3"/>
      <c r="LUT14" s="3"/>
      <c r="LUU14" s="3"/>
      <c r="LUV14" s="3"/>
      <c r="LUW14" s="3"/>
      <c r="LUX14" s="3"/>
      <c r="LUY14" s="3"/>
      <c r="LUZ14" s="3"/>
      <c r="LVA14" s="3"/>
      <c r="LVB14" s="3"/>
      <c r="LVC14" s="3"/>
      <c r="LVD14" s="3"/>
      <c r="LVE14" s="3"/>
      <c r="LVF14" s="3"/>
      <c r="LVG14" s="3"/>
      <c r="LVH14" s="3"/>
      <c r="LVI14" s="3"/>
      <c r="LVJ14" s="3"/>
      <c r="LVK14" s="3"/>
      <c r="LVL14" s="3"/>
      <c r="LVM14" s="3"/>
      <c r="LVN14" s="3"/>
      <c r="LVO14" s="3"/>
      <c r="LVP14" s="3"/>
      <c r="LVQ14" s="3"/>
      <c r="LVR14" s="3"/>
      <c r="LVS14" s="3"/>
      <c r="LVT14" s="3"/>
      <c r="LVU14" s="3"/>
      <c r="LVV14" s="3"/>
      <c r="LVW14" s="3"/>
      <c r="LVX14" s="3"/>
      <c r="LVY14" s="3"/>
      <c r="LVZ14" s="3"/>
      <c r="LWA14" s="3"/>
      <c r="LWB14" s="3"/>
      <c r="LWC14" s="3"/>
      <c r="LWD14" s="3"/>
      <c r="LWE14" s="3"/>
      <c r="LWF14" s="3"/>
      <c r="LWG14" s="3"/>
      <c r="LWH14" s="3"/>
      <c r="LWI14" s="3"/>
      <c r="LWJ14" s="3"/>
      <c r="LWK14" s="3"/>
      <c r="LWL14" s="3"/>
      <c r="LWM14" s="3"/>
      <c r="LWN14" s="3"/>
      <c r="LWO14" s="3"/>
      <c r="LWP14" s="3"/>
      <c r="LWQ14" s="3"/>
      <c r="LWR14" s="3"/>
      <c r="LWS14" s="3"/>
      <c r="LWT14" s="3"/>
      <c r="LWU14" s="3"/>
      <c r="LWV14" s="3"/>
      <c r="LWW14" s="3"/>
      <c r="LWX14" s="3"/>
      <c r="LWY14" s="3"/>
      <c r="LWZ14" s="3"/>
      <c r="LXA14" s="3"/>
      <c r="LXB14" s="3"/>
      <c r="LXC14" s="3"/>
      <c r="LXD14" s="3"/>
      <c r="LXE14" s="3"/>
      <c r="LXF14" s="3"/>
      <c r="LXG14" s="3"/>
      <c r="LXH14" s="3"/>
      <c r="LXI14" s="3"/>
      <c r="LXJ14" s="3"/>
      <c r="LXK14" s="3"/>
      <c r="LXL14" s="3"/>
      <c r="LXM14" s="3"/>
      <c r="LXN14" s="3"/>
      <c r="LXO14" s="3"/>
      <c r="LXP14" s="3"/>
      <c r="LXQ14" s="3"/>
      <c r="LXR14" s="3"/>
      <c r="LXS14" s="3"/>
      <c r="LXT14" s="3"/>
      <c r="LXU14" s="3"/>
      <c r="LXV14" s="3"/>
      <c r="LXW14" s="3"/>
      <c r="LXX14" s="3"/>
      <c r="LXY14" s="3"/>
      <c r="LXZ14" s="3"/>
      <c r="LYA14" s="3"/>
      <c r="LYB14" s="3"/>
      <c r="LYC14" s="3"/>
      <c r="LYD14" s="3"/>
      <c r="LYE14" s="3"/>
      <c r="LYF14" s="3"/>
      <c r="LYG14" s="3"/>
      <c r="LYH14" s="3"/>
      <c r="LYI14" s="3"/>
      <c r="LYJ14" s="3"/>
      <c r="LYK14" s="3"/>
      <c r="LYL14" s="3"/>
      <c r="LYM14" s="3"/>
      <c r="LYN14" s="3"/>
      <c r="LYO14" s="3"/>
      <c r="LYP14" s="3"/>
      <c r="LYQ14" s="3"/>
      <c r="LYR14" s="3"/>
      <c r="LYS14" s="3"/>
      <c r="LYT14" s="3"/>
      <c r="LYU14" s="3"/>
      <c r="LYV14" s="3"/>
      <c r="LYW14" s="3"/>
      <c r="LYX14" s="3"/>
      <c r="LYY14" s="3"/>
      <c r="LYZ14" s="3"/>
      <c r="LZA14" s="3"/>
      <c r="LZB14" s="3"/>
      <c r="LZC14" s="3"/>
      <c r="LZD14" s="3"/>
      <c r="LZE14" s="3"/>
      <c r="LZF14" s="3"/>
      <c r="LZG14" s="3"/>
      <c r="LZH14" s="3"/>
      <c r="LZI14" s="3"/>
      <c r="LZJ14" s="3"/>
      <c r="LZK14" s="3"/>
      <c r="LZL14" s="3"/>
      <c r="LZM14" s="3"/>
      <c r="LZN14" s="3"/>
      <c r="LZO14" s="3"/>
      <c r="LZP14" s="3"/>
      <c r="LZQ14" s="3"/>
      <c r="LZR14" s="3"/>
      <c r="LZS14" s="3"/>
      <c r="LZT14" s="3"/>
      <c r="LZU14" s="3"/>
      <c r="LZV14" s="3"/>
      <c r="LZW14" s="3"/>
      <c r="LZX14" s="3"/>
      <c r="LZY14" s="3"/>
      <c r="LZZ14" s="3"/>
      <c r="MAA14" s="3"/>
      <c r="MAB14" s="3"/>
      <c r="MAC14" s="3"/>
      <c r="MAD14" s="3"/>
      <c r="MAE14" s="3"/>
      <c r="MAF14" s="3"/>
      <c r="MAG14" s="3"/>
      <c r="MAH14" s="3"/>
      <c r="MAI14" s="3"/>
      <c r="MAJ14" s="3"/>
      <c r="MAK14" s="3"/>
      <c r="MAL14" s="3"/>
      <c r="MAM14" s="3"/>
      <c r="MAN14" s="3"/>
      <c r="MAO14" s="3"/>
      <c r="MAP14" s="3"/>
      <c r="MAQ14" s="3"/>
      <c r="MAR14" s="3"/>
      <c r="MAS14" s="3"/>
      <c r="MAT14" s="3"/>
      <c r="MAU14" s="3"/>
      <c r="MAV14" s="3"/>
      <c r="MAW14" s="3"/>
      <c r="MAX14" s="3"/>
      <c r="MAY14" s="3"/>
      <c r="MAZ14" s="3"/>
      <c r="MBA14" s="3"/>
      <c r="MBB14" s="3"/>
      <c r="MBC14" s="3"/>
      <c r="MBD14" s="3"/>
      <c r="MBE14" s="3"/>
      <c r="MBF14" s="3"/>
      <c r="MBG14" s="3"/>
      <c r="MBH14" s="3"/>
      <c r="MBI14" s="3"/>
      <c r="MBJ14" s="3"/>
      <c r="MBK14" s="3"/>
      <c r="MBL14" s="3"/>
      <c r="MBM14" s="3"/>
      <c r="MBN14" s="3"/>
      <c r="MBO14" s="3"/>
      <c r="MBP14" s="3"/>
      <c r="MBQ14" s="3"/>
      <c r="MBR14" s="3"/>
      <c r="MBS14" s="3"/>
      <c r="MBT14" s="3"/>
      <c r="MBU14" s="3"/>
      <c r="MBV14" s="3"/>
      <c r="MBW14" s="3"/>
      <c r="MBX14" s="3"/>
      <c r="MBY14" s="3"/>
      <c r="MBZ14" s="3"/>
      <c r="MCA14" s="3"/>
      <c r="MCB14" s="3"/>
      <c r="MCC14" s="3"/>
      <c r="MCD14" s="3"/>
      <c r="MCE14" s="3"/>
      <c r="MCF14" s="3"/>
      <c r="MCG14" s="3"/>
      <c r="MCH14" s="3"/>
      <c r="MCI14" s="3"/>
      <c r="MCJ14" s="3"/>
      <c r="MCK14" s="3"/>
      <c r="MCL14" s="3"/>
      <c r="MCM14" s="3"/>
      <c r="MCN14" s="3"/>
      <c r="MCO14" s="3"/>
      <c r="MCP14" s="3"/>
      <c r="MCQ14" s="3"/>
      <c r="MCR14" s="3"/>
      <c r="MCS14" s="3"/>
      <c r="MCT14" s="3"/>
      <c r="MCU14" s="3"/>
      <c r="MCV14" s="3"/>
      <c r="MCW14" s="3"/>
      <c r="MCX14" s="3"/>
      <c r="MCY14" s="3"/>
      <c r="MCZ14" s="3"/>
      <c r="MDA14" s="3"/>
      <c r="MDB14" s="3"/>
      <c r="MDC14" s="3"/>
      <c r="MDD14" s="3"/>
      <c r="MDE14" s="3"/>
      <c r="MDF14" s="3"/>
      <c r="MDG14" s="3"/>
      <c r="MDH14" s="3"/>
      <c r="MDI14" s="3"/>
      <c r="MDJ14" s="3"/>
      <c r="MDK14" s="3"/>
      <c r="MDL14" s="3"/>
      <c r="MDM14" s="3"/>
      <c r="MDN14" s="3"/>
      <c r="MDO14" s="3"/>
      <c r="MDP14" s="3"/>
      <c r="MDQ14" s="3"/>
      <c r="MDR14" s="3"/>
      <c r="MDS14" s="3"/>
      <c r="MDT14" s="3"/>
      <c r="MDU14" s="3"/>
      <c r="MDV14" s="3"/>
      <c r="MDW14" s="3"/>
      <c r="MDX14" s="3"/>
      <c r="MDY14" s="3"/>
      <c r="MDZ14" s="3"/>
      <c r="MEA14" s="3"/>
      <c r="MEB14" s="3"/>
      <c r="MEC14" s="3"/>
      <c r="MED14" s="3"/>
      <c r="MEE14" s="3"/>
      <c r="MEF14" s="3"/>
      <c r="MEG14" s="3"/>
      <c r="MEH14" s="3"/>
      <c r="MEI14" s="3"/>
      <c r="MEJ14" s="3"/>
      <c r="MEK14" s="3"/>
      <c r="MEL14" s="3"/>
      <c r="MEM14" s="3"/>
      <c r="MEN14" s="3"/>
      <c r="MEO14" s="3"/>
      <c r="MEP14" s="3"/>
      <c r="MEQ14" s="3"/>
      <c r="MER14" s="3"/>
      <c r="MES14" s="3"/>
      <c r="MET14" s="3"/>
      <c r="MEU14" s="3"/>
      <c r="MEV14" s="3"/>
      <c r="MEW14" s="3"/>
      <c r="MEX14" s="3"/>
      <c r="MEY14" s="3"/>
      <c r="MEZ14" s="3"/>
      <c r="MFA14" s="3"/>
      <c r="MFB14" s="3"/>
      <c r="MFC14" s="3"/>
      <c r="MFD14" s="3"/>
      <c r="MFE14" s="3"/>
      <c r="MFF14" s="3"/>
      <c r="MFG14" s="3"/>
      <c r="MFH14" s="3"/>
      <c r="MFI14" s="3"/>
      <c r="MFJ14" s="3"/>
      <c r="MFK14" s="3"/>
      <c r="MFL14" s="3"/>
      <c r="MFM14" s="3"/>
      <c r="MFN14" s="3"/>
      <c r="MFO14" s="3"/>
      <c r="MFP14" s="3"/>
      <c r="MFQ14" s="3"/>
      <c r="MFR14" s="3"/>
      <c r="MFS14" s="3"/>
      <c r="MFT14" s="3"/>
      <c r="MFU14" s="3"/>
      <c r="MFV14" s="3"/>
      <c r="MFW14" s="3"/>
      <c r="MFX14" s="3"/>
      <c r="MFY14" s="3"/>
      <c r="MFZ14" s="3"/>
      <c r="MGA14" s="3"/>
      <c r="MGB14" s="3"/>
      <c r="MGC14" s="3"/>
      <c r="MGD14" s="3"/>
      <c r="MGE14" s="3"/>
      <c r="MGF14" s="3"/>
      <c r="MGG14" s="3"/>
      <c r="MGH14" s="3"/>
      <c r="MGI14" s="3"/>
      <c r="MGJ14" s="3"/>
      <c r="MGK14" s="3"/>
      <c r="MGL14" s="3"/>
      <c r="MGM14" s="3"/>
      <c r="MGN14" s="3"/>
      <c r="MGO14" s="3"/>
      <c r="MGP14" s="3"/>
      <c r="MGQ14" s="3"/>
      <c r="MGR14" s="3"/>
      <c r="MGS14" s="3"/>
      <c r="MGT14" s="3"/>
      <c r="MGU14" s="3"/>
      <c r="MGV14" s="3"/>
      <c r="MGW14" s="3"/>
      <c r="MGX14" s="3"/>
      <c r="MGY14" s="3"/>
      <c r="MGZ14" s="3"/>
      <c r="MHA14" s="3"/>
      <c r="MHB14" s="3"/>
      <c r="MHC14" s="3"/>
      <c r="MHD14" s="3"/>
      <c r="MHE14" s="3"/>
      <c r="MHF14" s="3"/>
      <c r="MHG14" s="3"/>
      <c r="MHH14" s="3"/>
      <c r="MHI14" s="3"/>
      <c r="MHJ14" s="3"/>
      <c r="MHK14" s="3"/>
      <c r="MHL14" s="3"/>
      <c r="MHM14" s="3"/>
      <c r="MHN14" s="3"/>
      <c r="MHO14" s="3"/>
      <c r="MHP14" s="3"/>
      <c r="MHQ14" s="3"/>
      <c r="MHR14" s="3"/>
      <c r="MHS14" s="3"/>
      <c r="MHT14" s="3"/>
      <c r="MHU14" s="3"/>
      <c r="MHV14" s="3"/>
      <c r="MHW14" s="3"/>
      <c r="MHX14" s="3"/>
      <c r="MHY14" s="3"/>
      <c r="MHZ14" s="3"/>
      <c r="MIA14" s="3"/>
      <c r="MIB14" s="3"/>
      <c r="MIC14" s="3"/>
      <c r="MID14" s="3"/>
      <c r="MIE14" s="3"/>
      <c r="MIF14" s="3"/>
      <c r="MIG14" s="3"/>
      <c r="MIH14" s="3"/>
      <c r="MII14" s="3"/>
      <c r="MIJ14" s="3"/>
      <c r="MIK14" s="3"/>
      <c r="MIL14" s="3"/>
      <c r="MIM14" s="3"/>
      <c r="MIN14" s="3"/>
      <c r="MIO14" s="3"/>
      <c r="MIP14" s="3"/>
      <c r="MIQ14" s="3"/>
      <c r="MIR14" s="3"/>
      <c r="MIS14" s="3"/>
      <c r="MIT14" s="3"/>
      <c r="MIU14" s="3"/>
      <c r="MIV14" s="3"/>
      <c r="MIW14" s="3"/>
      <c r="MIX14" s="3"/>
      <c r="MIY14" s="3"/>
      <c r="MIZ14" s="3"/>
      <c r="MJA14" s="3"/>
      <c r="MJB14" s="3"/>
      <c r="MJC14" s="3"/>
      <c r="MJD14" s="3"/>
      <c r="MJE14" s="3"/>
      <c r="MJF14" s="3"/>
      <c r="MJG14" s="3"/>
      <c r="MJH14" s="3"/>
      <c r="MJI14" s="3"/>
      <c r="MJJ14" s="3"/>
      <c r="MJK14" s="3"/>
      <c r="MJL14" s="3"/>
      <c r="MJM14" s="3"/>
      <c r="MJN14" s="3"/>
      <c r="MJO14" s="3"/>
      <c r="MJP14" s="3"/>
      <c r="MJQ14" s="3"/>
      <c r="MJR14" s="3"/>
      <c r="MJS14" s="3"/>
      <c r="MJT14" s="3"/>
      <c r="MJU14" s="3"/>
      <c r="MJV14" s="3"/>
      <c r="MJW14" s="3"/>
      <c r="MJX14" s="3"/>
      <c r="MJY14" s="3"/>
      <c r="MJZ14" s="3"/>
      <c r="MKA14" s="3"/>
      <c r="MKB14" s="3"/>
      <c r="MKC14" s="3"/>
      <c r="MKD14" s="3"/>
      <c r="MKE14" s="3"/>
      <c r="MKF14" s="3"/>
      <c r="MKG14" s="3"/>
      <c r="MKH14" s="3"/>
      <c r="MKI14" s="3"/>
      <c r="MKJ14" s="3"/>
      <c r="MKK14" s="3"/>
      <c r="MKL14" s="3"/>
      <c r="MKM14" s="3"/>
      <c r="MKN14" s="3"/>
      <c r="MKO14" s="3"/>
      <c r="MKP14" s="3"/>
      <c r="MKQ14" s="3"/>
      <c r="MKR14" s="3"/>
      <c r="MKS14" s="3"/>
      <c r="MKT14" s="3"/>
      <c r="MKU14" s="3"/>
      <c r="MKV14" s="3"/>
      <c r="MKW14" s="3"/>
      <c r="MKX14" s="3"/>
      <c r="MKY14" s="3"/>
      <c r="MKZ14" s="3"/>
      <c r="MLA14" s="3"/>
      <c r="MLB14" s="3"/>
      <c r="MLC14" s="3"/>
      <c r="MLD14" s="3"/>
      <c r="MLE14" s="3"/>
      <c r="MLF14" s="3"/>
      <c r="MLG14" s="3"/>
      <c r="MLH14" s="3"/>
      <c r="MLI14" s="3"/>
      <c r="MLJ14" s="3"/>
      <c r="MLK14" s="3"/>
      <c r="MLL14" s="3"/>
      <c r="MLM14" s="3"/>
      <c r="MLN14" s="3"/>
      <c r="MLO14" s="3"/>
      <c r="MLP14" s="3"/>
      <c r="MLQ14" s="3"/>
      <c r="MLR14" s="3"/>
      <c r="MLS14" s="3"/>
      <c r="MLT14" s="3"/>
      <c r="MLU14" s="3"/>
      <c r="MLV14" s="3"/>
      <c r="MLW14" s="3"/>
      <c r="MLX14" s="3"/>
      <c r="MLY14" s="3"/>
      <c r="MLZ14" s="3"/>
      <c r="MMA14" s="3"/>
      <c r="MMB14" s="3"/>
      <c r="MMC14" s="3"/>
      <c r="MMD14" s="3"/>
      <c r="MME14" s="3"/>
      <c r="MMF14" s="3"/>
      <c r="MMG14" s="3"/>
      <c r="MMH14" s="3"/>
      <c r="MMI14" s="3"/>
      <c r="MMJ14" s="3"/>
      <c r="MMK14" s="3"/>
      <c r="MML14" s="3"/>
      <c r="MMM14" s="3"/>
      <c r="MMN14" s="3"/>
      <c r="MMO14" s="3"/>
      <c r="MMP14" s="3"/>
      <c r="MMQ14" s="3"/>
      <c r="MMR14" s="3"/>
      <c r="MMS14" s="3"/>
      <c r="MMT14" s="3"/>
      <c r="MMU14" s="3"/>
      <c r="MMV14" s="3"/>
      <c r="MMW14" s="3"/>
      <c r="MMX14" s="3"/>
      <c r="MMY14" s="3"/>
      <c r="MMZ14" s="3"/>
      <c r="MNA14" s="3"/>
      <c r="MNB14" s="3"/>
      <c r="MNC14" s="3"/>
      <c r="MND14" s="3"/>
      <c r="MNE14" s="3"/>
      <c r="MNF14" s="3"/>
      <c r="MNG14" s="3"/>
      <c r="MNH14" s="3"/>
      <c r="MNI14" s="3"/>
      <c r="MNJ14" s="3"/>
      <c r="MNK14" s="3"/>
      <c r="MNL14" s="3"/>
      <c r="MNM14" s="3"/>
      <c r="MNN14" s="3"/>
      <c r="MNO14" s="3"/>
      <c r="MNP14" s="3"/>
      <c r="MNQ14" s="3"/>
      <c r="MNR14" s="3"/>
      <c r="MNS14" s="3"/>
      <c r="MNT14" s="3"/>
      <c r="MNU14" s="3"/>
      <c r="MNV14" s="3"/>
      <c r="MNW14" s="3"/>
      <c r="MNX14" s="3"/>
      <c r="MNY14" s="3"/>
      <c r="MNZ14" s="3"/>
      <c r="MOA14" s="3"/>
      <c r="MOB14" s="3"/>
      <c r="MOC14" s="3"/>
      <c r="MOD14" s="3"/>
      <c r="MOE14" s="3"/>
      <c r="MOF14" s="3"/>
      <c r="MOG14" s="3"/>
      <c r="MOH14" s="3"/>
      <c r="MOI14" s="3"/>
      <c r="MOJ14" s="3"/>
      <c r="MOK14" s="3"/>
      <c r="MOL14" s="3"/>
      <c r="MOM14" s="3"/>
      <c r="MON14" s="3"/>
      <c r="MOO14" s="3"/>
      <c r="MOP14" s="3"/>
      <c r="MOQ14" s="3"/>
      <c r="MOR14" s="3"/>
      <c r="MOS14" s="3"/>
      <c r="MOT14" s="3"/>
      <c r="MOU14" s="3"/>
      <c r="MOV14" s="3"/>
      <c r="MOW14" s="3"/>
      <c r="MOX14" s="3"/>
      <c r="MOY14" s="3"/>
      <c r="MOZ14" s="3"/>
      <c r="MPA14" s="3"/>
      <c r="MPB14" s="3"/>
      <c r="MPC14" s="3"/>
      <c r="MPD14" s="3"/>
      <c r="MPE14" s="3"/>
      <c r="MPF14" s="3"/>
      <c r="MPG14" s="3"/>
      <c r="MPH14" s="3"/>
      <c r="MPI14" s="3"/>
      <c r="MPJ14" s="3"/>
      <c r="MPK14" s="3"/>
      <c r="MPL14" s="3"/>
      <c r="MPM14" s="3"/>
      <c r="MPN14" s="3"/>
      <c r="MPO14" s="3"/>
      <c r="MPP14" s="3"/>
      <c r="MPQ14" s="3"/>
      <c r="MPR14" s="3"/>
      <c r="MPS14" s="3"/>
      <c r="MPT14" s="3"/>
      <c r="MPU14" s="3"/>
      <c r="MPV14" s="3"/>
      <c r="MPW14" s="3"/>
      <c r="MPX14" s="3"/>
      <c r="MPY14" s="3"/>
      <c r="MPZ14" s="3"/>
      <c r="MQA14" s="3"/>
      <c r="MQB14" s="3"/>
      <c r="MQC14" s="3"/>
      <c r="MQD14" s="3"/>
      <c r="MQE14" s="3"/>
      <c r="MQF14" s="3"/>
      <c r="MQG14" s="3"/>
      <c r="MQH14" s="3"/>
      <c r="MQI14" s="3"/>
      <c r="MQJ14" s="3"/>
      <c r="MQK14" s="3"/>
      <c r="MQL14" s="3"/>
      <c r="MQM14" s="3"/>
      <c r="MQN14" s="3"/>
      <c r="MQO14" s="3"/>
      <c r="MQP14" s="3"/>
      <c r="MQQ14" s="3"/>
      <c r="MQR14" s="3"/>
      <c r="MQS14" s="3"/>
      <c r="MQT14" s="3"/>
      <c r="MQU14" s="3"/>
      <c r="MQV14" s="3"/>
      <c r="MQW14" s="3"/>
      <c r="MQX14" s="3"/>
      <c r="MQY14" s="3"/>
      <c r="MQZ14" s="3"/>
      <c r="MRA14" s="3"/>
      <c r="MRB14" s="3"/>
      <c r="MRC14" s="3"/>
      <c r="MRD14" s="3"/>
      <c r="MRE14" s="3"/>
      <c r="MRF14" s="3"/>
      <c r="MRG14" s="3"/>
      <c r="MRH14" s="3"/>
      <c r="MRI14" s="3"/>
      <c r="MRJ14" s="3"/>
      <c r="MRK14" s="3"/>
      <c r="MRL14" s="3"/>
      <c r="MRM14" s="3"/>
      <c r="MRN14" s="3"/>
      <c r="MRO14" s="3"/>
      <c r="MRP14" s="3"/>
      <c r="MRQ14" s="3"/>
      <c r="MRR14" s="3"/>
      <c r="MRS14" s="3"/>
      <c r="MRT14" s="3"/>
      <c r="MRU14" s="3"/>
      <c r="MRV14" s="3"/>
      <c r="MRW14" s="3"/>
      <c r="MRX14" s="3"/>
      <c r="MRY14" s="3"/>
      <c r="MRZ14" s="3"/>
      <c r="MSA14" s="3"/>
      <c r="MSB14" s="3"/>
      <c r="MSC14" s="3"/>
      <c r="MSD14" s="3"/>
      <c r="MSE14" s="3"/>
      <c r="MSF14" s="3"/>
      <c r="MSG14" s="3"/>
      <c r="MSH14" s="3"/>
      <c r="MSI14" s="3"/>
      <c r="MSJ14" s="3"/>
      <c r="MSK14" s="3"/>
      <c r="MSL14" s="3"/>
      <c r="MSM14" s="3"/>
      <c r="MSN14" s="3"/>
      <c r="MSO14" s="3"/>
      <c r="MSP14" s="3"/>
      <c r="MSQ14" s="3"/>
      <c r="MSR14" s="3"/>
      <c r="MSS14" s="3"/>
      <c r="MST14" s="3"/>
      <c r="MSU14" s="3"/>
      <c r="MSV14" s="3"/>
      <c r="MSW14" s="3"/>
      <c r="MSX14" s="3"/>
      <c r="MSY14" s="3"/>
      <c r="MSZ14" s="3"/>
      <c r="MTA14" s="3"/>
      <c r="MTB14" s="3"/>
      <c r="MTC14" s="3"/>
      <c r="MTD14" s="3"/>
      <c r="MTE14" s="3"/>
      <c r="MTF14" s="3"/>
      <c r="MTG14" s="3"/>
      <c r="MTH14" s="3"/>
      <c r="MTI14" s="3"/>
      <c r="MTJ14" s="3"/>
      <c r="MTK14" s="3"/>
      <c r="MTL14" s="3"/>
      <c r="MTM14" s="3"/>
      <c r="MTN14" s="3"/>
      <c r="MTO14" s="3"/>
      <c r="MTP14" s="3"/>
      <c r="MTQ14" s="3"/>
      <c r="MTR14" s="3"/>
      <c r="MTS14" s="3"/>
      <c r="MTT14" s="3"/>
      <c r="MTU14" s="3"/>
      <c r="MTV14" s="3"/>
      <c r="MTW14" s="3"/>
      <c r="MTX14" s="3"/>
      <c r="MTY14" s="3"/>
      <c r="MTZ14" s="3"/>
      <c r="MUA14" s="3"/>
      <c r="MUB14" s="3"/>
      <c r="MUC14" s="3"/>
      <c r="MUD14" s="3"/>
      <c r="MUE14" s="3"/>
      <c r="MUF14" s="3"/>
      <c r="MUG14" s="3"/>
      <c r="MUH14" s="3"/>
      <c r="MUI14" s="3"/>
      <c r="MUJ14" s="3"/>
      <c r="MUK14" s="3"/>
      <c r="MUL14" s="3"/>
      <c r="MUM14" s="3"/>
      <c r="MUN14" s="3"/>
      <c r="MUO14" s="3"/>
      <c r="MUP14" s="3"/>
      <c r="MUQ14" s="3"/>
      <c r="MUR14" s="3"/>
      <c r="MUS14" s="3"/>
      <c r="MUT14" s="3"/>
      <c r="MUU14" s="3"/>
      <c r="MUV14" s="3"/>
      <c r="MUW14" s="3"/>
      <c r="MUX14" s="3"/>
      <c r="MUY14" s="3"/>
      <c r="MUZ14" s="3"/>
      <c r="MVA14" s="3"/>
      <c r="MVB14" s="3"/>
      <c r="MVC14" s="3"/>
      <c r="MVD14" s="3"/>
      <c r="MVE14" s="3"/>
      <c r="MVF14" s="3"/>
      <c r="MVG14" s="3"/>
      <c r="MVH14" s="3"/>
      <c r="MVI14" s="3"/>
      <c r="MVJ14" s="3"/>
      <c r="MVK14" s="3"/>
      <c r="MVL14" s="3"/>
      <c r="MVM14" s="3"/>
      <c r="MVN14" s="3"/>
      <c r="MVO14" s="3"/>
      <c r="MVP14" s="3"/>
      <c r="MVQ14" s="3"/>
      <c r="MVR14" s="3"/>
      <c r="MVS14" s="3"/>
      <c r="MVT14" s="3"/>
      <c r="MVU14" s="3"/>
      <c r="MVV14" s="3"/>
      <c r="MVW14" s="3"/>
      <c r="MVX14" s="3"/>
      <c r="MVY14" s="3"/>
      <c r="MVZ14" s="3"/>
      <c r="MWA14" s="3"/>
      <c r="MWB14" s="3"/>
      <c r="MWC14" s="3"/>
      <c r="MWD14" s="3"/>
      <c r="MWE14" s="3"/>
      <c r="MWF14" s="3"/>
      <c r="MWG14" s="3"/>
      <c r="MWH14" s="3"/>
      <c r="MWI14" s="3"/>
      <c r="MWJ14" s="3"/>
      <c r="MWK14" s="3"/>
      <c r="MWL14" s="3"/>
      <c r="MWM14" s="3"/>
      <c r="MWN14" s="3"/>
      <c r="MWO14" s="3"/>
      <c r="MWP14" s="3"/>
      <c r="MWQ14" s="3"/>
      <c r="MWR14" s="3"/>
      <c r="MWS14" s="3"/>
      <c r="MWT14" s="3"/>
      <c r="MWU14" s="3"/>
      <c r="MWV14" s="3"/>
      <c r="MWW14" s="3"/>
      <c r="MWX14" s="3"/>
      <c r="MWY14" s="3"/>
      <c r="MWZ14" s="3"/>
      <c r="MXA14" s="3"/>
      <c r="MXB14" s="3"/>
      <c r="MXC14" s="3"/>
      <c r="MXD14" s="3"/>
      <c r="MXE14" s="3"/>
      <c r="MXF14" s="3"/>
      <c r="MXG14" s="3"/>
      <c r="MXH14" s="3"/>
      <c r="MXI14" s="3"/>
      <c r="MXJ14" s="3"/>
      <c r="MXK14" s="3"/>
      <c r="MXL14" s="3"/>
      <c r="MXM14" s="3"/>
      <c r="MXN14" s="3"/>
      <c r="MXO14" s="3"/>
      <c r="MXP14" s="3"/>
      <c r="MXQ14" s="3"/>
      <c r="MXR14" s="3"/>
      <c r="MXS14" s="3"/>
      <c r="MXT14" s="3"/>
      <c r="MXU14" s="3"/>
      <c r="MXV14" s="3"/>
      <c r="MXW14" s="3"/>
      <c r="MXX14" s="3"/>
      <c r="MXY14" s="3"/>
      <c r="MXZ14" s="3"/>
      <c r="MYA14" s="3"/>
      <c r="MYB14" s="3"/>
      <c r="MYC14" s="3"/>
      <c r="MYD14" s="3"/>
      <c r="MYE14" s="3"/>
      <c r="MYF14" s="3"/>
      <c r="MYG14" s="3"/>
      <c r="MYH14" s="3"/>
      <c r="MYI14" s="3"/>
      <c r="MYJ14" s="3"/>
      <c r="MYK14" s="3"/>
      <c r="MYL14" s="3"/>
      <c r="MYM14" s="3"/>
      <c r="MYN14" s="3"/>
      <c r="MYO14" s="3"/>
      <c r="MYP14" s="3"/>
      <c r="MYQ14" s="3"/>
      <c r="MYR14" s="3"/>
      <c r="MYS14" s="3"/>
      <c r="MYT14" s="3"/>
      <c r="MYU14" s="3"/>
      <c r="MYV14" s="3"/>
      <c r="MYW14" s="3"/>
      <c r="MYX14" s="3"/>
      <c r="MYY14" s="3"/>
      <c r="MYZ14" s="3"/>
      <c r="MZA14" s="3"/>
      <c r="MZB14" s="3"/>
      <c r="MZC14" s="3"/>
      <c r="MZD14" s="3"/>
      <c r="MZE14" s="3"/>
      <c r="MZF14" s="3"/>
      <c r="MZG14" s="3"/>
      <c r="MZH14" s="3"/>
      <c r="MZI14" s="3"/>
      <c r="MZJ14" s="3"/>
      <c r="MZK14" s="3"/>
      <c r="MZL14" s="3"/>
      <c r="MZM14" s="3"/>
      <c r="MZN14" s="3"/>
      <c r="MZO14" s="3"/>
      <c r="MZP14" s="3"/>
      <c r="MZQ14" s="3"/>
      <c r="MZR14" s="3"/>
      <c r="MZS14" s="3"/>
      <c r="MZT14" s="3"/>
      <c r="MZU14" s="3"/>
      <c r="MZV14" s="3"/>
      <c r="MZW14" s="3"/>
      <c r="MZX14" s="3"/>
      <c r="MZY14" s="3"/>
      <c r="MZZ14" s="3"/>
      <c r="NAA14" s="3"/>
      <c r="NAB14" s="3"/>
      <c r="NAC14" s="3"/>
      <c r="NAD14" s="3"/>
      <c r="NAE14" s="3"/>
      <c r="NAF14" s="3"/>
      <c r="NAG14" s="3"/>
      <c r="NAH14" s="3"/>
      <c r="NAI14" s="3"/>
      <c r="NAJ14" s="3"/>
      <c r="NAK14" s="3"/>
      <c r="NAL14" s="3"/>
      <c r="NAM14" s="3"/>
      <c r="NAN14" s="3"/>
      <c r="NAO14" s="3"/>
      <c r="NAP14" s="3"/>
      <c r="NAQ14" s="3"/>
      <c r="NAR14" s="3"/>
      <c r="NAS14" s="3"/>
      <c r="NAT14" s="3"/>
      <c r="NAU14" s="3"/>
      <c r="NAV14" s="3"/>
      <c r="NAW14" s="3"/>
      <c r="NAX14" s="3"/>
      <c r="NAY14" s="3"/>
      <c r="NAZ14" s="3"/>
      <c r="NBA14" s="3"/>
      <c r="NBB14" s="3"/>
      <c r="NBC14" s="3"/>
      <c r="NBD14" s="3"/>
      <c r="NBE14" s="3"/>
      <c r="NBF14" s="3"/>
      <c r="NBG14" s="3"/>
      <c r="NBH14" s="3"/>
      <c r="NBI14" s="3"/>
      <c r="NBJ14" s="3"/>
      <c r="NBK14" s="3"/>
      <c r="NBL14" s="3"/>
      <c r="NBM14" s="3"/>
      <c r="NBN14" s="3"/>
      <c r="NBO14" s="3"/>
      <c r="NBP14" s="3"/>
      <c r="NBQ14" s="3"/>
      <c r="NBR14" s="3"/>
      <c r="NBS14" s="3"/>
      <c r="NBT14" s="3"/>
      <c r="NBU14" s="3"/>
      <c r="NBV14" s="3"/>
      <c r="NBW14" s="3"/>
      <c r="NBX14" s="3"/>
      <c r="NBY14" s="3"/>
      <c r="NBZ14" s="3"/>
      <c r="NCA14" s="3"/>
      <c r="NCB14" s="3"/>
      <c r="NCC14" s="3"/>
      <c r="NCD14" s="3"/>
      <c r="NCE14" s="3"/>
      <c r="NCF14" s="3"/>
      <c r="NCG14" s="3"/>
      <c r="NCH14" s="3"/>
      <c r="NCI14" s="3"/>
      <c r="NCJ14" s="3"/>
      <c r="NCK14" s="3"/>
      <c r="NCL14" s="3"/>
      <c r="NCM14" s="3"/>
      <c r="NCN14" s="3"/>
      <c r="NCO14" s="3"/>
      <c r="NCP14" s="3"/>
      <c r="NCQ14" s="3"/>
      <c r="NCR14" s="3"/>
      <c r="NCS14" s="3"/>
      <c r="NCT14" s="3"/>
      <c r="NCU14" s="3"/>
      <c r="NCV14" s="3"/>
      <c r="NCW14" s="3"/>
      <c r="NCX14" s="3"/>
      <c r="NCY14" s="3"/>
      <c r="NCZ14" s="3"/>
      <c r="NDA14" s="3"/>
      <c r="NDB14" s="3"/>
      <c r="NDC14" s="3"/>
      <c r="NDD14" s="3"/>
      <c r="NDE14" s="3"/>
      <c r="NDF14" s="3"/>
      <c r="NDG14" s="3"/>
      <c r="NDH14" s="3"/>
      <c r="NDI14" s="3"/>
      <c r="NDJ14" s="3"/>
      <c r="NDK14" s="3"/>
      <c r="NDL14" s="3"/>
      <c r="NDM14" s="3"/>
      <c r="NDN14" s="3"/>
      <c r="NDO14" s="3"/>
      <c r="NDP14" s="3"/>
      <c r="NDQ14" s="3"/>
      <c r="NDR14" s="3"/>
      <c r="NDS14" s="3"/>
      <c r="NDT14" s="3"/>
      <c r="NDU14" s="3"/>
      <c r="NDV14" s="3"/>
      <c r="NDW14" s="3"/>
      <c r="NDX14" s="3"/>
      <c r="NDY14" s="3"/>
      <c r="NDZ14" s="3"/>
      <c r="NEA14" s="3"/>
      <c r="NEB14" s="3"/>
      <c r="NEC14" s="3"/>
      <c r="NED14" s="3"/>
      <c r="NEE14" s="3"/>
      <c r="NEF14" s="3"/>
      <c r="NEG14" s="3"/>
      <c r="NEH14" s="3"/>
      <c r="NEI14" s="3"/>
      <c r="NEJ14" s="3"/>
      <c r="NEK14" s="3"/>
      <c r="NEL14" s="3"/>
      <c r="NEM14" s="3"/>
      <c r="NEN14" s="3"/>
      <c r="NEO14" s="3"/>
      <c r="NEP14" s="3"/>
      <c r="NEQ14" s="3"/>
      <c r="NER14" s="3"/>
      <c r="NES14" s="3"/>
      <c r="NET14" s="3"/>
      <c r="NEU14" s="3"/>
      <c r="NEV14" s="3"/>
      <c r="NEW14" s="3"/>
      <c r="NEX14" s="3"/>
      <c r="NEY14" s="3"/>
      <c r="NEZ14" s="3"/>
      <c r="NFA14" s="3"/>
      <c r="NFB14" s="3"/>
      <c r="NFC14" s="3"/>
      <c r="NFD14" s="3"/>
      <c r="NFE14" s="3"/>
      <c r="NFF14" s="3"/>
      <c r="NFG14" s="3"/>
      <c r="NFH14" s="3"/>
      <c r="NFI14" s="3"/>
      <c r="NFJ14" s="3"/>
      <c r="NFK14" s="3"/>
      <c r="NFL14" s="3"/>
      <c r="NFM14" s="3"/>
      <c r="NFN14" s="3"/>
      <c r="NFO14" s="3"/>
      <c r="NFP14" s="3"/>
      <c r="NFQ14" s="3"/>
      <c r="NFR14" s="3"/>
      <c r="NFS14" s="3"/>
      <c r="NFT14" s="3"/>
      <c r="NFU14" s="3"/>
      <c r="NFV14" s="3"/>
      <c r="NFW14" s="3"/>
      <c r="NFX14" s="3"/>
      <c r="NFY14" s="3"/>
      <c r="NFZ14" s="3"/>
      <c r="NGA14" s="3"/>
      <c r="NGB14" s="3"/>
      <c r="NGC14" s="3"/>
      <c r="NGD14" s="3"/>
      <c r="NGE14" s="3"/>
      <c r="NGF14" s="3"/>
      <c r="NGG14" s="3"/>
      <c r="NGH14" s="3"/>
      <c r="NGI14" s="3"/>
      <c r="NGJ14" s="3"/>
      <c r="NGK14" s="3"/>
      <c r="NGL14" s="3"/>
      <c r="NGM14" s="3"/>
      <c r="NGN14" s="3"/>
      <c r="NGO14" s="3"/>
      <c r="NGP14" s="3"/>
      <c r="NGQ14" s="3"/>
      <c r="NGR14" s="3"/>
      <c r="NGS14" s="3"/>
      <c r="NGT14" s="3"/>
      <c r="NGU14" s="3"/>
      <c r="NGV14" s="3"/>
      <c r="NGW14" s="3"/>
      <c r="NGX14" s="3"/>
      <c r="NGY14" s="3"/>
      <c r="NGZ14" s="3"/>
      <c r="NHA14" s="3"/>
      <c r="NHB14" s="3"/>
      <c r="NHC14" s="3"/>
      <c r="NHD14" s="3"/>
      <c r="NHE14" s="3"/>
      <c r="NHF14" s="3"/>
      <c r="NHG14" s="3"/>
      <c r="NHH14" s="3"/>
      <c r="NHI14" s="3"/>
      <c r="NHJ14" s="3"/>
      <c r="NHK14" s="3"/>
      <c r="NHL14" s="3"/>
      <c r="NHM14" s="3"/>
      <c r="NHN14" s="3"/>
      <c r="NHO14" s="3"/>
      <c r="NHP14" s="3"/>
      <c r="NHQ14" s="3"/>
      <c r="NHR14" s="3"/>
      <c r="NHS14" s="3"/>
      <c r="NHT14" s="3"/>
      <c r="NHU14" s="3"/>
      <c r="NHV14" s="3"/>
      <c r="NHW14" s="3"/>
      <c r="NHX14" s="3"/>
      <c r="NHY14" s="3"/>
      <c r="NHZ14" s="3"/>
      <c r="NIA14" s="3"/>
      <c r="NIB14" s="3"/>
      <c r="NIC14" s="3"/>
      <c r="NID14" s="3"/>
      <c r="NIE14" s="3"/>
      <c r="NIF14" s="3"/>
      <c r="NIG14" s="3"/>
      <c r="NIH14" s="3"/>
      <c r="NII14" s="3"/>
      <c r="NIJ14" s="3"/>
      <c r="NIK14" s="3"/>
      <c r="NIL14" s="3"/>
      <c r="NIM14" s="3"/>
      <c r="NIN14" s="3"/>
      <c r="NIO14" s="3"/>
      <c r="NIP14" s="3"/>
      <c r="NIQ14" s="3"/>
      <c r="NIR14" s="3"/>
      <c r="NIS14" s="3"/>
      <c r="NIT14" s="3"/>
      <c r="NIU14" s="3"/>
      <c r="NIV14" s="3"/>
      <c r="NIW14" s="3"/>
      <c r="NIX14" s="3"/>
      <c r="NIY14" s="3"/>
      <c r="NIZ14" s="3"/>
      <c r="NJA14" s="3"/>
      <c r="NJB14" s="3"/>
      <c r="NJC14" s="3"/>
      <c r="NJD14" s="3"/>
      <c r="NJE14" s="3"/>
      <c r="NJF14" s="3"/>
      <c r="NJG14" s="3"/>
      <c r="NJH14" s="3"/>
      <c r="NJI14" s="3"/>
      <c r="NJJ14" s="3"/>
      <c r="NJK14" s="3"/>
      <c r="NJL14" s="3"/>
      <c r="NJM14" s="3"/>
      <c r="NJN14" s="3"/>
      <c r="NJO14" s="3"/>
      <c r="NJP14" s="3"/>
      <c r="NJQ14" s="3"/>
      <c r="NJR14" s="3"/>
      <c r="NJS14" s="3"/>
      <c r="NJT14" s="3"/>
      <c r="NJU14" s="3"/>
      <c r="NJV14" s="3"/>
      <c r="NJW14" s="3"/>
      <c r="NJX14" s="3"/>
      <c r="NJY14" s="3"/>
      <c r="NJZ14" s="3"/>
      <c r="NKA14" s="3"/>
      <c r="NKB14" s="3"/>
      <c r="NKC14" s="3"/>
      <c r="NKD14" s="3"/>
      <c r="NKE14" s="3"/>
      <c r="NKF14" s="3"/>
      <c r="NKG14" s="3"/>
      <c r="NKH14" s="3"/>
      <c r="NKI14" s="3"/>
      <c r="NKJ14" s="3"/>
      <c r="NKK14" s="3"/>
      <c r="NKL14" s="3"/>
      <c r="NKM14" s="3"/>
      <c r="NKN14" s="3"/>
      <c r="NKO14" s="3"/>
      <c r="NKP14" s="3"/>
      <c r="NKQ14" s="3"/>
      <c r="NKR14" s="3"/>
      <c r="NKS14" s="3"/>
      <c r="NKT14" s="3"/>
      <c r="NKU14" s="3"/>
      <c r="NKV14" s="3"/>
      <c r="NKW14" s="3"/>
      <c r="NKX14" s="3"/>
      <c r="NKY14" s="3"/>
      <c r="NKZ14" s="3"/>
      <c r="NLA14" s="3"/>
      <c r="NLB14" s="3"/>
      <c r="NLC14" s="3"/>
      <c r="NLD14" s="3"/>
      <c r="NLE14" s="3"/>
      <c r="NLF14" s="3"/>
      <c r="NLG14" s="3"/>
      <c r="NLH14" s="3"/>
      <c r="NLI14" s="3"/>
      <c r="NLJ14" s="3"/>
      <c r="NLK14" s="3"/>
      <c r="NLL14" s="3"/>
      <c r="NLM14" s="3"/>
      <c r="NLN14" s="3"/>
      <c r="NLO14" s="3"/>
      <c r="NLP14" s="3"/>
      <c r="NLQ14" s="3"/>
      <c r="NLR14" s="3"/>
      <c r="NLS14" s="3"/>
      <c r="NLT14" s="3"/>
      <c r="NLU14" s="3"/>
      <c r="NLV14" s="3"/>
      <c r="NLW14" s="3"/>
      <c r="NLX14" s="3"/>
      <c r="NLY14" s="3"/>
      <c r="NLZ14" s="3"/>
      <c r="NMA14" s="3"/>
      <c r="NMB14" s="3"/>
      <c r="NMC14" s="3"/>
      <c r="NMD14" s="3"/>
      <c r="NME14" s="3"/>
      <c r="NMF14" s="3"/>
      <c r="NMG14" s="3"/>
      <c r="NMH14" s="3"/>
      <c r="NMI14" s="3"/>
      <c r="NMJ14" s="3"/>
      <c r="NMK14" s="3"/>
      <c r="NML14" s="3"/>
      <c r="NMM14" s="3"/>
      <c r="NMN14" s="3"/>
      <c r="NMO14" s="3"/>
      <c r="NMP14" s="3"/>
      <c r="NMQ14" s="3"/>
      <c r="NMR14" s="3"/>
      <c r="NMS14" s="3"/>
      <c r="NMT14" s="3"/>
      <c r="NMU14" s="3"/>
      <c r="NMV14" s="3"/>
      <c r="NMW14" s="3"/>
      <c r="NMX14" s="3"/>
      <c r="NMY14" s="3"/>
      <c r="NMZ14" s="3"/>
      <c r="NNA14" s="3"/>
      <c r="NNB14" s="3"/>
      <c r="NNC14" s="3"/>
      <c r="NND14" s="3"/>
      <c r="NNE14" s="3"/>
      <c r="NNF14" s="3"/>
      <c r="NNG14" s="3"/>
      <c r="NNH14" s="3"/>
      <c r="NNI14" s="3"/>
      <c r="NNJ14" s="3"/>
      <c r="NNK14" s="3"/>
      <c r="NNL14" s="3"/>
      <c r="NNM14" s="3"/>
      <c r="NNN14" s="3"/>
      <c r="NNO14" s="3"/>
      <c r="NNP14" s="3"/>
      <c r="NNQ14" s="3"/>
      <c r="NNR14" s="3"/>
      <c r="NNS14" s="3"/>
      <c r="NNT14" s="3"/>
      <c r="NNU14" s="3"/>
      <c r="NNV14" s="3"/>
      <c r="NNW14" s="3"/>
      <c r="NNX14" s="3"/>
      <c r="NNY14" s="3"/>
      <c r="NNZ14" s="3"/>
      <c r="NOA14" s="3"/>
      <c r="NOB14" s="3"/>
      <c r="NOC14" s="3"/>
      <c r="NOD14" s="3"/>
      <c r="NOE14" s="3"/>
      <c r="NOF14" s="3"/>
      <c r="NOG14" s="3"/>
      <c r="NOH14" s="3"/>
      <c r="NOI14" s="3"/>
      <c r="NOJ14" s="3"/>
      <c r="NOK14" s="3"/>
      <c r="NOL14" s="3"/>
      <c r="NOM14" s="3"/>
      <c r="NON14" s="3"/>
      <c r="NOO14" s="3"/>
      <c r="NOP14" s="3"/>
      <c r="NOQ14" s="3"/>
      <c r="NOR14" s="3"/>
      <c r="NOS14" s="3"/>
      <c r="NOT14" s="3"/>
      <c r="NOU14" s="3"/>
      <c r="NOV14" s="3"/>
      <c r="NOW14" s="3"/>
      <c r="NOX14" s="3"/>
      <c r="NOY14" s="3"/>
      <c r="NOZ14" s="3"/>
      <c r="NPA14" s="3"/>
      <c r="NPB14" s="3"/>
      <c r="NPC14" s="3"/>
      <c r="NPD14" s="3"/>
      <c r="NPE14" s="3"/>
      <c r="NPF14" s="3"/>
      <c r="NPG14" s="3"/>
      <c r="NPH14" s="3"/>
      <c r="NPI14" s="3"/>
      <c r="NPJ14" s="3"/>
      <c r="NPK14" s="3"/>
      <c r="NPL14" s="3"/>
      <c r="NPM14" s="3"/>
      <c r="NPN14" s="3"/>
      <c r="NPO14" s="3"/>
      <c r="NPP14" s="3"/>
      <c r="NPQ14" s="3"/>
      <c r="NPR14" s="3"/>
      <c r="NPS14" s="3"/>
      <c r="NPT14" s="3"/>
      <c r="NPU14" s="3"/>
      <c r="NPV14" s="3"/>
      <c r="NPW14" s="3"/>
      <c r="NPX14" s="3"/>
      <c r="NPY14" s="3"/>
      <c r="NPZ14" s="3"/>
      <c r="NQA14" s="3"/>
      <c r="NQB14" s="3"/>
      <c r="NQC14" s="3"/>
      <c r="NQD14" s="3"/>
      <c r="NQE14" s="3"/>
      <c r="NQF14" s="3"/>
      <c r="NQG14" s="3"/>
      <c r="NQH14" s="3"/>
      <c r="NQI14" s="3"/>
      <c r="NQJ14" s="3"/>
      <c r="NQK14" s="3"/>
      <c r="NQL14" s="3"/>
      <c r="NQM14" s="3"/>
      <c r="NQN14" s="3"/>
      <c r="NQO14" s="3"/>
      <c r="NQP14" s="3"/>
      <c r="NQQ14" s="3"/>
      <c r="NQR14" s="3"/>
      <c r="NQS14" s="3"/>
      <c r="NQT14" s="3"/>
      <c r="NQU14" s="3"/>
      <c r="NQV14" s="3"/>
      <c r="NQW14" s="3"/>
      <c r="NQX14" s="3"/>
      <c r="NQY14" s="3"/>
      <c r="NQZ14" s="3"/>
      <c r="NRA14" s="3"/>
      <c r="NRB14" s="3"/>
      <c r="NRC14" s="3"/>
      <c r="NRD14" s="3"/>
      <c r="NRE14" s="3"/>
      <c r="NRF14" s="3"/>
      <c r="NRG14" s="3"/>
      <c r="NRH14" s="3"/>
      <c r="NRI14" s="3"/>
      <c r="NRJ14" s="3"/>
      <c r="NRK14" s="3"/>
      <c r="NRL14" s="3"/>
      <c r="NRM14" s="3"/>
      <c r="NRN14" s="3"/>
      <c r="NRO14" s="3"/>
      <c r="NRP14" s="3"/>
      <c r="NRQ14" s="3"/>
      <c r="NRR14" s="3"/>
      <c r="NRS14" s="3"/>
      <c r="NRT14" s="3"/>
      <c r="NRU14" s="3"/>
      <c r="NRV14" s="3"/>
      <c r="NRW14" s="3"/>
      <c r="NRX14" s="3"/>
      <c r="NRY14" s="3"/>
      <c r="NRZ14" s="3"/>
      <c r="NSA14" s="3"/>
      <c r="NSB14" s="3"/>
      <c r="NSC14" s="3"/>
      <c r="NSD14" s="3"/>
      <c r="NSE14" s="3"/>
      <c r="NSF14" s="3"/>
      <c r="NSG14" s="3"/>
      <c r="NSH14" s="3"/>
      <c r="NSI14" s="3"/>
      <c r="NSJ14" s="3"/>
      <c r="NSK14" s="3"/>
      <c r="NSL14" s="3"/>
      <c r="NSM14" s="3"/>
      <c r="NSN14" s="3"/>
      <c r="NSO14" s="3"/>
      <c r="NSP14" s="3"/>
      <c r="NSQ14" s="3"/>
      <c r="NSR14" s="3"/>
      <c r="NSS14" s="3"/>
      <c r="NST14" s="3"/>
      <c r="NSU14" s="3"/>
      <c r="NSV14" s="3"/>
      <c r="NSW14" s="3"/>
      <c r="NSX14" s="3"/>
      <c r="NSY14" s="3"/>
      <c r="NSZ14" s="3"/>
      <c r="NTA14" s="3"/>
      <c r="NTB14" s="3"/>
      <c r="NTC14" s="3"/>
      <c r="NTD14" s="3"/>
      <c r="NTE14" s="3"/>
      <c r="NTF14" s="3"/>
      <c r="NTG14" s="3"/>
      <c r="NTH14" s="3"/>
      <c r="NTI14" s="3"/>
      <c r="NTJ14" s="3"/>
      <c r="NTK14" s="3"/>
      <c r="NTL14" s="3"/>
      <c r="NTM14" s="3"/>
      <c r="NTN14" s="3"/>
      <c r="NTO14" s="3"/>
      <c r="NTP14" s="3"/>
      <c r="NTQ14" s="3"/>
      <c r="NTR14" s="3"/>
      <c r="NTS14" s="3"/>
      <c r="NTT14" s="3"/>
      <c r="NTU14" s="3"/>
      <c r="NTV14" s="3"/>
      <c r="NTW14" s="3"/>
      <c r="NTX14" s="3"/>
      <c r="NTY14" s="3"/>
      <c r="NTZ14" s="3"/>
      <c r="NUA14" s="3"/>
      <c r="NUB14" s="3"/>
      <c r="NUC14" s="3"/>
      <c r="NUD14" s="3"/>
      <c r="NUE14" s="3"/>
      <c r="NUF14" s="3"/>
      <c r="NUG14" s="3"/>
      <c r="NUH14" s="3"/>
      <c r="NUI14" s="3"/>
      <c r="NUJ14" s="3"/>
      <c r="NUK14" s="3"/>
      <c r="NUL14" s="3"/>
      <c r="NUM14" s="3"/>
      <c r="NUN14" s="3"/>
      <c r="NUO14" s="3"/>
      <c r="NUP14" s="3"/>
      <c r="NUQ14" s="3"/>
      <c r="NUR14" s="3"/>
      <c r="NUS14" s="3"/>
      <c r="NUT14" s="3"/>
      <c r="NUU14" s="3"/>
      <c r="NUV14" s="3"/>
      <c r="NUW14" s="3"/>
      <c r="NUX14" s="3"/>
      <c r="NUY14" s="3"/>
      <c r="NUZ14" s="3"/>
      <c r="NVA14" s="3"/>
      <c r="NVB14" s="3"/>
      <c r="NVC14" s="3"/>
      <c r="NVD14" s="3"/>
      <c r="NVE14" s="3"/>
      <c r="NVF14" s="3"/>
      <c r="NVG14" s="3"/>
      <c r="NVH14" s="3"/>
      <c r="NVI14" s="3"/>
      <c r="NVJ14" s="3"/>
      <c r="NVK14" s="3"/>
      <c r="NVL14" s="3"/>
      <c r="NVM14" s="3"/>
      <c r="NVN14" s="3"/>
      <c r="NVO14" s="3"/>
      <c r="NVP14" s="3"/>
      <c r="NVQ14" s="3"/>
      <c r="NVR14" s="3"/>
      <c r="NVS14" s="3"/>
      <c r="NVT14" s="3"/>
      <c r="NVU14" s="3"/>
      <c r="NVV14" s="3"/>
      <c r="NVW14" s="3"/>
      <c r="NVX14" s="3"/>
      <c r="NVY14" s="3"/>
      <c r="NVZ14" s="3"/>
      <c r="NWA14" s="3"/>
      <c r="NWB14" s="3"/>
      <c r="NWC14" s="3"/>
      <c r="NWD14" s="3"/>
      <c r="NWE14" s="3"/>
      <c r="NWF14" s="3"/>
      <c r="NWG14" s="3"/>
      <c r="NWH14" s="3"/>
      <c r="NWI14" s="3"/>
      <c r="NWJ14" s="3"/>
      <c r="NWK14" s="3"/>
      <c r="NWL14" s="3"/>
      <c r="NWM14" s="3"/>
      <c r="NWN14" s="3"/>
      <c r="NWO14" s="3"/>
      <c r="NWP14" s="3"/>
      <c r="NWQ14" s="3"/>
      <c r="NWR14" s="3"/>
      <c r="NWS14" s="3"/>
      <c r="NWT14" s="3"/>
      <c r="NWU14" s="3"/>
      <c r="NWV14" s="3"/>
      <c r="NWW14" s="3"/>
      <c r="NWX14" s="3"/>
      <c r="NWY14" s="3"/>
      <c r="NWZ14" s="3"/>
      <c r="NXA14" s="3"/>
      <c r="NXB14" s="3"/>
      <c r="NXC14" s="3"/>
      <c r="NXD14" s="3"/>
      <c r="NXE14" s="3"/>
      <c r="NXF14" s="3"/>
      <c r="NXG14" s="3"/>
      <c r="NXH14" s="3"/>
      <c r="NXI14" s="3"/>
      <c r="NXJ14" s="3"/>
      <c r="NXK14" s="3"/>
      <c r="NXL14" s="3"/>
      <c r="NXM14" s="3"/>
      <c r="NXN14" s="3"/>
      <c r="NXO14" s="3"/>
      <c r="NXP14" s="3"/>
      <c r="NXQ14" s="3"/>
      <c r="NXR14" s="3"/>
      <c r="NXS14" s="3"/>
      <c r="NXT14" s="3"/>
      <c r="NXU14" s="3"/>
      <c r="NXV14" s="3"/>
      <c r="NXW14" s="3"/>
      <c r="NXX14" s="3"/>
      <c r="NXY14" s="3"/>
      <c r="NXZ14" s="3"/>
      <c r="NYA14" s="3"/>
      <c r="NYB14" s="3"/>
      <c r="NYC14" s="3"/>
      <c r="NYD14" s="3"/>
      <c r="NYE14" s="3"/>
      <c r="NYF14" s="3"/>
      <c r="NYG14" s="3"/>
      <c r="NYH14" s="3"/>
      <c r="NYI14" s="3"/>
      <c r="NYJ14" s="3"/>
      <c r="NYK14" s="3"/>
      <c r="NYL14" s="3"/>
      <c r="NYM14" s="3"/>
      <c r="NYN14" s="3"/>
      <c r="NYO14" s="3"/>
      <c r="NYP14" s="3"/>
      <c r="NYQ14" s="3"/>
      <c r="NYR14" s="3"/>
      <c r="NYS14" s="3"/>
      <c r="NYT14" s="3"/>
      <c r="NYU14" s="3"/>
      <c r="NYV14" s="3"/>
      <c r="NYW14" s="3"/>
      <c r="NYX14" s="3"/>
      <c r="NYY14" s="3"/>
      <c r="NYZ14" s="3"/>
      <c r="NZA14" s="3"/>
      <c r="NZB14" s="3"/>
      <c r="NZC14" s="3"/>
      <c r="NZD14" s="3"/>
      <c r="NZE14" s="3"/>
      <c r="NZF14" s="3"/>
      <c r="NZG14" s="3"/>
      <c r="NZH14" s="3"/>
      <c r="NZI14" s="3"/>
      <c r="NZJ14" s="3"/>
      <c r="NZK14" s="3"/>
      <c r="NZL14" s="3"/>
      <c r="NZM14" s="3"/>
      <c r="NZN14" s="3"/>
      <c r="NZO14" s="3"/>
      <c r="NZP14" s="3"/>
      <c r="NZQ14" s="3"/>
      <c r="NZR14" s="3"/>
      <c r="NZS14" s="3"/>
      <c r="NZT14" s="3"/>
      <c r="NZU14" s="3"/>
      <c r="NZV14" s="3"/>
      <c r="NZW14" s="3"/>
      <c r="NZX14" s="3"/>
      <c r="NZY14" s="3"/>
      <c r="NZZ14" s="3"/>
      <c r="OAA14" s="3"/>
      <c r="OAB14" s="3"/>
      <c r="OAC14" s="3"/>
      <c r="OAD14" s="3"/>
      <c r="OAE14" s="3"/>
      <c r="OAF14" s="3"/>
      <c r="OAG14" s="3"/>
      <c r="OAH14" s="3"/>
      <c r="OAI14" s="3"/>
      <c r="OAJ14" s="3"/>
      <c r="OAK14" s="3"/>
      <c r="OAL14" s="3"/>
      <c r="OAM14" s="3"/>
      <c r="OAN14" s="3"/>
      <c r="OAO14" s="3"/>
      <c r="OAP14" s="3"/>
      <c r="OAQ14" s="3"/>
      <c r="OAR14" s="3"/>
      <c r="OAS14" s="3"/>
      <c r="OAT14" s="3"/>
      <c r="OAU14" s="3"/>
      <c r="OAV14" s="3"/>
      <c r="OAW14" s="3"/>
      <c r="OAX14" s="3"/>
      <c r="OAY14" s="3"/>
      <c r="OAZ14" s="3"/>
      <c r="OBA14" s="3"/>
      <c r="OBB14" s="3"/>
      <c r="OBC14" s="3"/>
      <c r="OBD14" s="3"/>
      <c r="OBE14" s="3"/>
      <c r="OBF14" s="3"/>
      <c r="OBG14" s="3"/>
      <c r="OBH14" s="3"/>
      <c r="OBI14" s="3"/>
      <c r="OBJ14" s="3"/>
      <c r="OBK14" s="3"/>
      <c r="OBL14" s="3"/>
      <c r="OBM14" s="3"/>
      <c r="OBN14" s="3"/>
      <c r="OBO14" s="3"/>
      <c r="OBP14" s="3"/>
      <c r="OBQ14" s="3"/>
      <c r="OBR14" s="3"/>
      <c r="OBS14" s="3"/>
      <c r="OBT14" s="3"/>
      <c r="OBU14" s="3"/>
      <c r="OBV14" s="3"/>
      <c r="OBW14" s="3"/>
      <c r="OBX14" s="3"/>
      <c r="OBY14" s="3"/>
      <c r="OBZ14" s="3"/>
      <c r="OCA14" s="3"/>
      <c r="OCB14" s="3"/>
      <c r="OCC14" s="3"/>
      <c r="OCD14" s="3"/>
      <c r="OCE14" s="3"/>
      <c r="OCF14" s="3"/>
      <c r="OCG14" s="3"/>
      <c r="OCH14" s="3"/>
      <c r="OCI14" s="3"/>
      <c r="OCJ14" s="3"/>
      <c r="OCK14" s="3"/>
      <c r="OCL14" s="3"/>
      <c r="OCM14" s="3"/>
      <c r="OCN14" s="3"/>
      <c r="OCO14" s="3"/>
      <c r="OCP14" s="3"/>
      <c r="OCQ14" s="3"/>
      <c r="OCR14" s="3"/>
      <c r="OCS14" s="3"/>
      <c r="OCT14" s="3"/>
      <c r="OCU14" s="3"/>
      <c r="OCV14" s="3"/>
      <c r="OCW14" s="3"/>
      <c r="OCX14" s="3"/>
      <c r="OCY14" s="3"/>
      <c r="OCZ14" s="3"/>
      <c r="ODA14" s="3"/>
      <c r="ODB14" s="3"/>
      <c r="ODC14" s="3"/>
      <c r="ODD14" s="3"/>
      <c r="ODE14" s="3"/>
      <c r="ODF14" s="3"/>
      <c r="ODG14" s="3"/>
      <c r="ODH14" s="3"/>
      <c r="ODI14" s="3"/>
      <c r="ODJ14" s="3"/>
      <c r="ODK14" s="3"/>
      <c r="ODL14" s="3"/>
      <c r="ODM14" s="3"/>
      <c r="ODN14" s="3"/>
      <c r="ODO14" s="3"/>
      <c r="ODP14" s="3"/>
      <c r="ODQ14" s="3"/>
      <c r="ODR14" s="3"/>
      <c r="ODS14" s="3"/>
      <c r="ODT14" s="3"/>
      <c r="ODU14" s="3"/>
      <c r="ODV14" s="3"/>
      <c r="ODW14" s="3"/>
      <c r="ODX14" s="3"/>
      <c r="ODY14" s="3"/>
      <c r="ODZ14" s="3"/>
      <c r="OEA14" s="3"/>
      <c r="OEB14" s="3"/>
      <c r="OEC14" s="3"/>
      <c r="OED14" s="3"/>
      <c r="OEE14" s="3"/>
      <c r="OEF14" s="3"/>
      <c r="OEG14" s="3"/>
      <c r="OEH14" s="3"/>
      <c r="OEI14" s="3"/>
      <c r="OEJ14" s="3"/>
      <c r="OEK14" s="3"/>
      <c r="OEL14" s="3"/>
      <c r="OEM14" s="3"/>
      <c r="OEN14" s="3"/>
      <c r="OEO14" s="3"/>
      <c r="OEP14" s="3"/>
      <c r="OEQ14" s="3"/>
      <c r="OER14" s="3"/>
      <c r="OES14" s="3"/>
      <c r="OET14" s="3"/>
      <c r="OEU14" s="3"/>
      <c r="OEV14" s="3"/>
      <c r="OEW14" s="3"/>
      <c r="OEX14" s="3"/>
      <c r="OEY14" s="3"/>
      <c r="OEZ14" s="3"/>
      <c r="OFA14" s="3"/>
      <c r="OFB14" s="3"/>
      <c r="OFC14" s="3"/>
      <c r="OFD14" s="3"/>
      <c r="OFE14" s="3"/>
      <c r="OFF14" s="3"/>
      <c r="OFG14" s="3"/>
      <c r="OFH14" s="3"/>
      <c r="OFI14" s="3"/>
      <c r="OFJ14" s="3"/>
      <c r="OFK14" s="3"/>
      <c r="OFL14" s="3"/>
      <c r="OFM14" s="3"/>
      <c r="OFN14" s="3"/>
      <c r="OFO14" s="3"/>
      <c r="OFP14" s="3"/>
      <c r="OFQ14" s="3"/>
      <c r="OFR14" s="3"/>
      <c r="OFS14" s="3"/>
      <c r="OFT14" s="3"/>
      <c r="OFU14" s="3"/>
      <c r="OFV14" s="3"/>
      <c r="OFW14" s="3"/>
      <c r="OFX14" s="3"/>
      <c r="OFY14" s="3"/>
      <c r="OFZ14" s="3"/>
      <c r="OGA14" s="3"/>
      <c r="OGB14" s="3"/>
      <c r="OGC14" s="3"/>
      <c r="OGD14" s="3"/>
      <c r="OGE14" s="3"/>
      <c r="OGF14" s="3"/>
      <c r="OGG14" s="3"/>
      <c r="OGH14" s="3"/>
      <c r="OGI14" s="3"/>
      <c r="OGJ14" s="3"/>
      <c r="OGK14" s="3"/>
      <c r="OGL14" s="3"/>
      <c r="OGM14" s="3"/>
      <c r="OGN14" s="3"/>
      <c r="OGO14" s="3"/>
      <c r="OGP14" s="3"/>
      <c r="OGQ14" s="3"/>
      <c r="OGR14" s="3"/>
      <c r="OGS14" s="3"/>
      <c r="OGT14" s="3"/>
      <c r="OGU14" s="3"/>
      <c r="OGV14" s="3"/>
      <c r="OGW14" s="3"/>
      <c r="OGX14" s="3"/>
      <c r="OGY14" s="3"/>
      <c r="OGZ14" s="3"/>
      <c r="OHA14" s="3"/>
      <c r="OHB14" s="3"/>
      <c r="OHC14" s="3"/>
      <c r="OHD14" s="3"/>
      <c r="OHE14" s="3"/>
      <c r="OHF14" s="3"/>
      <c r="OHG14" s="3"/>
      <c r="OHH14" s="3"/>
      <c r="OHI14" s="3"/>
      <c r="OHJ14" s="3"/>
      <c r="OHK14" s="3"/>
      <c r="OHL14" s="3"/>
      <c r="OHM14" s="3"/>
      <c r="OHN14" s="3"/>
      <c r="OHO14" s="3"/>
      <c r="OHP14" s="3"/>
      <c r="OHQ14" s="3"/>
      <c r="OHR14" s="3"/>
      <c r="OHS14" s="3"/>
      <c r="OHT14" s="3"/>
      <c r="OHU14" s="3"/>
      <c r="OHV14" s="3"/>
      <c r="OHW14" s="3"/>
      <c r="OHX14" s="3"/>
      <c r="OHY14" s="3"/>
      <c r="OHZ14" s="3"/>
      <c r="OIA14" s="3"/>
      <c r="OIB14" s="3"/>
      <c r="OIC14" s="3"/>
      <c r="OID14" s="3"/>
      <c r="OIE14" s="3"/>
      <c r="OIF14" s="3"/>
      <c r="OIG14" s="3"/>
      <c r="OIH14" s="3"/>
      <c r="OII14" s="3"/>
      <c r="OIJ14" s="3"/>
      <c r="OIK14" s="3"/>
      <c r="OIL14" s="3"/>
      <c r="OIM14" s="3"/>
      <c r="OIN14" s="3"/>
      <c r="OIO14" s="3"/>
      <c r="OIP14" s="3"/>
      <c r="OIQ14" s="3"/>
      <c r="OIR14" s="3"/>
      <c r="OIS14" s="3"/>
      <c r="OIT14" s="3"/>
      <c r="OIU14" s="3"/>
      <c r="OIV14" s="3"/>
      <c r="OIW14" s="3"/>
      <c r="OIX14" s="3"/>
      <c r="OIY14" s="3"/>
      <c r="OIZ14" s="3"/>
      <c r="OJA14" s="3"/>
      <c r="OJB14" s="3"/>
      <c r="OJC14" s="3"/>
      <c r="OJD14" s="3"/>
      <c r="OJE14" s="3"/>
      <c r="OJF14" s="3"/>
      <c r="OJG14" s="3"/>
      <c r="OJH14" s="3"/>
      <c r="OJI14" s="3"/>
      <c r="OJJ14" s="3"/>
      <c r="OJK14" s="3"/>
      <c r="OJL14" s="3"/>
      <c r="OJM14" s="3"/>
      <c r="OJN14" s="3"/>
      <c r="OJO14" s="3"/>
      <c r="OJP14" s="3"/>
      <c r="OJQ14" s="3"/>
      <c r="OJR14" s="3"/>
      <c r="OJS14" s="3"/>
      <c r="OJT14" s="3"/>
      <c r="OJU14" s="3"/>
      <c r="OJV14" s="3"/>
      <c r="OJW14" s="3"/>
      <c r="OJX14" s="3"/>
      <c r="OJY14" s="3"/>
      <c r="OJZ14" s="3"/>
      <c r="OKA14" s="3"/>
      <c r="OKB14" s="3"/>
      <c r="OKC14" s="3"/>
      <c r="OKD14" s="3"/>
      <c r="OKE14" s="3"/>
      <c r="OKF14" s="3"/>
      <c r="OKG14" s="3"/>
      <c r="OKH14" s="3"/>
      <c r="OKI14" s="3"/>
      <c r="OKJ14" s="3"/>
      <c r="OKK14" s="3"/>
      <c r="OKL14" s="3"/>
      <c r="OKM14" s="3"/>
      <c r="OKN14" s="3"/>
      <c r="OKO14" s="3"/>
      <c r="OKP14" s="3"/>
      <c r="OKQ14" s="3"/>
      <c r="OKR14" s="3"/>
      <c r="OKS14" s="3"/>
      <c r="OKT14" s="3"/>
      <c r="OKU14" s="3"/>
      <c r="OKV14" s="3"/>
      <c r="OKW14" s="3"/>
      <c r="OKX14" s="3"/>
      <c r="OKY14" s="3"/>
      <c r="OKZ14" s="3"/>
      <c r="OLA14" s="3"/>
      <c r="OLB14" s="3"/>
      <c r="OLC14" s="3"/>
      <c r="OLD14" s="3"/>
      <c r="OLE14" s="3"/>
      <c r="OLF14" s="3"/>
      <c r="OLG14" s="3"/>
      <c r="OLH14" s="3"/>
      <c r="OLI14" s="3"/>
      <c r="OLJ14" s="3"/>
      <c r="OLK14" s="3"/>
      <c r="OLL14" s="3"/>
      <c r="OLM14" s="3"/>
      <c r="OLN14" s="3"/>
      <c r="OLO14" s="3"/>
      <c r="OLP14" s="3"/>
      <c r="OLQ14" s="3"/>
      <c r="OLR14" s="3"/>
      <c r="OLS14" s="3"/>
      <c r="OLT14" s="3"/>
      <c r="OLU14" s="3"/>
      <c r="OLV14" s="3"/>
      <c r="OLW14" s="3"/>
      <c r="OLX14" s="3"/>
      <c r="OLY14" s="3"/>
      <c r="OLZ14" s="3"/>
      <c r="OMA14" s="3"/>
      <c r="OMB14" s="3"/>
      <c r="OMC14" s="3"/>
      <c r="OMD14" s="3"/>
      <c r="OME14" s="3"/>
      <c r="OMF14" s="3"/>
      <c r="OMG14" s="3"/>
      <c r="OMH14" s="3"/>
      <c r="OMI14" s="3"/>
      <c r="OMJ14" s="3"/>
      <c r="OMK14" s="3"/>
      <c r="OML14" s="3"/>
      <c r="OMM14" s="3"/>
      <c r="OMN14" s="3"/>
      <c r="OMO14" s="3"/>
      <c r="OMP14" s="3"/>
      <c r="OMQ14" s="3"/>
      <c r="OMR14" s="3"/>
      <c r="OMS14" s="3"/>
      <c r="OMT14" s="3"/>
      <c r="OMU14" s="3"/>
      <c r="OMV14" s="3"/>
      <c r="OMW14" s="3"/>
      <c r="OMX14" s="3"/>
      <c r="OMY14" s="3"/>
      <c r="OMZ14" s="3"/>
      <c r="ONA14" s="3"/>
      <c r="ONB14" s="3"/>
      <c r="ONC14" s="3"/>
      <c r="OND14" s="3"/>
      <c r="ONE14" s="3"/>
      <c r="ONF14" s="3"/>
      <c r="ONG14" s="3"/>
      <c r="ONH14" s="3"/>
      <c r="ONI14" s="3"/>
      <c r="ONJ14" s="3"/>
      <c r="ONK14" s="3"/>
      <c r="ONL14" s="3"/>
      <c r="ONM14" s="3"/>
      <c r="ONN14" s="3"/>
      <c r="ONO14" s="3"/>
      <c r="ONP14" s="3"/>
      <c r="ONQ14" s="3"/>
      <c r="ONR14" s="3"/>
      <c r="ONS14" s="3"/>
      <c r="ONT14" s="3"/>
      <c r="ONU14" s="3"/>
      <c r="ONV14" s="3"/>
      <c r="ONW14" s="3"/>
      <c r="ONX14" s="3"/>
      <c r="ONY14" s="3"/>
      <c r="ONZ14" s="3"/>
      <c r="OOA14" s="3"/>
      <c r="OOB14" s="3"/>
      <c r="OOC14" s="3"/>
      <c r="OOD14" s="3"/>
      <c r="OOE14" s="3"/>
      <c r="OOF14" s="3"/>
      <c r="OOG14" s="3"/>
      <c r="OOH14" s="3"/>
      <c r="OOI14" s="3"/>
      <c r="OOJ14" s="3"/>
      <c r="OOK14" s="3"/>
      <c r="OOL14" s="3"/>
      <c r="OOM14" s="3"/>
      <c r="OON14" s="3"/>
      <c r="OOO14" s="3"/>
      <c r="OOP14" s="3"/>
      <c r="OOQ14" s="3"/>
      <c r="OOR14" s="3"/>
      <c r="OOS14" s="3"/>
      <c r="OOT14" s="3"/>
      <c r="OOU14" s="3"/>
      <c r="OOV14" s="3"/>
      <c r="OOW14" s="3"/>
      <c r="OOX14" s="3"/>
      <c r="OOY14" s="3"/>
      <c r="OOZ14" s="3"/>
      <c r="OPA14" s="3"/>
      <c r="OPB14" s="3"/>
      <c r="OPC14" s="3"/>
      <c r="OPD14" s="3"/>
      <c r="OPE14" s="3"/>
      <c r="OPF14" s="3"/>
      <c r="OPG14" s="3"/>
      <c r="OPH14" s="3"/>
      <c r="OPI14" s="3"/>
      <c r="OPJ14" s="3"/>
      <c r="OPK14" s="3"/>
      <c r="OPL14" s="3"/>
      <c r="OPM14" s="3"/>
      <c r="OPN14" s="3"/>
      <c r="OPO14" s="3"/>
      <c r="OPP14" s="3"/>
      <c r="OPQ14" s="3"/>
      <c r="OPR14" s="3"/>
      <c r="OPS14" s="3"/>
      <c r="OPT14" s="3"/>
      <c r="OPU14" s="3"/>
      <c r="OPV14" s="3"/>
      <c r="OPW14" s="3"/>
      <c r="OPX14" s="3"/>
      <c r="OPY14" s="3"/>
      <c r="OPZ14" s="3"/>
      <c r="OQA14" s="3"/>
      <c r="OQB14" s="3"/>
      <c r="OQC14" s="3"/>
      <c r="OQD14" s="3"/>
      <c r="OQE14" s="3"/>
      <c r="OQF14" s="3"/>
      <c r="OQG14" s="3"/>
      <c r="OQH14" s="3"/>
      <c r="OQI14" s="3"/>
      <c r="OQJ14" s="3"/>
      <c r="OQK14" s="3"/>
      <c r="OQL14" s="3"/>
      <c r="OQM14" s="3"/>
      <c r="OQN14" s="3"/>
      <c r="OQO14" s="3"/>
      <c r="OQP14" s="3"/>
      <c r="OQQ14" s="3"/>
      <c r="OQR14" s="3"/>
      <c r="OQS14" s="3"/>
      <c r="OQT14" s="3"/>
      <c r="OQU14" s="3"/>
      <c r="OQV14" s="3"/>
      <c r="OQW14" s="3"/>
      <c r="OQX14" s="3"/>
      <c r="OQY14" s="3"/>
      <c r="OQZ14" s="3"/>
      <c r="ORA14" s="3"/>
      <c r="ORB14" s="3"/>
      <c r="ORC14" s="3"/>
      <c r="ORD14" s="3"/>
      <c r="ORE14" s="3"/>
      <c r="ORF14" s="3"/>
      <c r="ORG14" s="3"/>
      <c r="ORH14" s="3"/>
      <c r="ORI14" s="3"/>
      <c r="ORJ14" s="3"/>
      <c r="ORK14" s="3"/>
      <c r="ORL14" s="3"/>
      <c r="ORM14" s="3"/>
      <c r="ORN14" s="3"/>
      <c r="ORO14" s="3"/>
      <c r="ORP14" s="3"/>
      <c r="ORQ14" s="3"/>
      <c r="ORR14" s="3"/>
      <c r="ORS14" s="3"/>
      <c r="ORT14" s="3"/>
      <c r="ORU14" s="3"/>
      <c r="ORV14" s="3"/>
      <c r="ORW14" s="3"/>
      <c r="ORX14" s="3"/>
      <c r="ORY14" s="3"/>
      <c r="ORZ14" s="3"/>
      <c r="OSA14" s="3"/>
      <c r="OSB14" s="3"/>
      <c r="OSC14" s="3"/>
      <c r="OSD14" s="3"/>
      <c r="OSE14" s="3"/>
      <c r="OSF14" s="3"/>
      <c r="OSG14" s="3"/>
      <c r="OSH14" s="3"/>
      <c r="OSI14" s="3"/>
      <c r="OSJ14" s="3"/>
      <c r="OSK14" s="3"/>
      <c r="OSL14" s="3"/>
      <c r="OSM14" s="3"/>
      <c r="OSN14" s="3"/>
      <c r="OSO14" s="3"/>
      <c r="OSP14" s="3"/>
      <c r="OSQ14" s="3"/>
      <c r="OSR14" s="3"/>
      <c r="OSS14" s="3"/>
      <c r="OST14" s="3"/>
      <c r="OSU14" s="3"/>
      <c r="OSV14" s="3"/>
      <c r="OSW14" s="3"/>
      <c r="OSX14" s="3"/>
      <c r="OSY14" s="3"/>
      <c r="OSZ14" s="3"/>
      <c r="OTA14" s="3"/>
      <c r="OTB14" s="3"/>
      <c r="OTC14" s="3"/>
      <c r="OTD14" s="3"/>
      <c r="OTE14" s="3"/>
      <c r="OTF14" s="3"/>
      <c r="OTG14" s="3"/>
      <c r="OTH14" s="3"/>
      <c r="OTI14" s="3"/>
      <c r="OTJ14" s="3"/>
      <c r="OTK14" s="3"/>
      <c r="OTL14" s="3"/>
      <c r="OTM14" s="3"/>
      <c r="OTN14" s="3"/>
      <c r="OTO14" s="3"/>
      <c r="OTP14" s="3"/>
      <c r="OTQ14" s="3"/>
      <c r="OTR14" s="3"/>
      <c r="OTS14" s="3"/>
      <c r="OTT14" s="3"/>
      <c r="OTU14" s="3"/>
      <c r="OTV14" s="3"/>
      <c r="OTW14" s="3"/>
      <c r="OTX14" s="3"/>
      <c r="OTY14" s="3"/>
      <c r="OTZ14" s="3"/>
      <c r="OUA14" s="3"/>
      <c r="OUB14" s="3"/>
      <c r="OUC14" s="3"/>
      <c r="OUD14" s="3"/>
      <c r="OUE14" s="3"/>
      <c r="OUF14" s="3"/>
      <c r="OUG14" s="3"/>
      <c r="OUH14" s="3"/>
      <c r="OUI14" s="3"/>
      <c r="OUJ14" s="3"/>
      <c r="OUK14" s="3"/>
      <c r="OUL14" s="3"/>
      <c r="OUM14" s="3"/>
      <c r="OUN14" s="3"/>
      <c r="OUO14" s="3"/>
      <c r="OUP14" s="3"/>
      <c r="OUQ14" s="3"/>
      <c r="OUR14" s="3"/>
      <c r="OUS14" s="3"/>
      <c r="OUT14" s="3"/>
      <c r="OUU14" s="3"/>
      <c r="OUV14" s="3"/>
      <c r="OUW14" s="3"/>
      <c r="OUX14" s="3"/>
      <c r="OUY14" s="3"/>
      <c r="OUZ14" s="3"/>
      <c r="OVA14" s="3"/>
      <c r="OVB14" s="3"/>
      <c r="OVC14" s="3"/>
      <c r="OVD14" s="3"/>
      <c r="OVE14" s="3"/>
      <c r="OVF14" s="3"/>
      <c r="OVG14" s="3"/>
      <c r="OVH14" s="3"/>
      <c r="OVI14" s="3"/>
      <c r="OVJ14" s="3"/>
      <c r="OVK14" s="3"/>
      <c r="OVL14" s="3"/>
      <c r="OVM14" s="3"/>
      <c r="OVN14" s="3"/>
      <c r="OVO14" s="3"/>
      <c r="OVP14" s="3"/>
      <c r="OVQ14" s="3"/>
      <c r="OVR14" s="3"/>
      <c r="OVS14" s="3"/>
      <c r="OVT14" s="3"/>
      <c r="OVU14" s="3"/>
      <c r="OVV14" s="3"/>
      <c r="OVW14" s="3"/>
      <c r="OVX14" s="3"/>
      <c r="OVY14" s="3"/>
      <c r="OVZ14" s="3"/>
      <c r="OWA14" s="3"/>
      <c r="OWB14" s="3"/>
      <c r="OWC14" s="3"/>
      <c r="OWD14" s="3"/>
      <c r="OWE14" s="3"/>
      <c r="OWF14" s="3"/>
      <c r="OWG14" s="3"/>
      <c r="OWH14" s="3"/>
      <c r="OWI14" s="3"/>
      <c r="OWJ14" s="3"/>
      <c r="OWK14" s="3"/>
      <c r="OWL14" s="3"/>
      <c r="OWM14" s="3"/>
      <c r="OWN14" s="3"/>
      <c r="OWO14" s="3"/>
      <c r="OWP14" s="3"/>
      <c r="OWQ14" s="3"/>
      <c r="OWR14" s="3"/>
      <c r="OWS14" s="3"/>
      <c r="OWT14" s="3"/>
      <c r="OWU14" s="3"/>
      <c r="OWV14" s="3"/>
      <c r="OWW14" s="3"/>
      <c r="OWX14" s="3"/>
      <c r="OWY14" s="3"/>
      <c r="OWZ14" s="3"/>
      <c r="OXA14" s="3"/>
      <c r="OXB14" s="3"/>
      <c r="OXC14" s="3"/>
      <c r="OXD14" s="3"/>
      <c r="OXE14" s="3"/>
      <c r="OXF14" s="3"/>
      <c r="OXG14" s="3"/>
      <c r="OXH14" s="3"/>
      <c r="OXI14" s="3"/>
      <c r="OXJ14" s="3"/>
      <c r="OXK14" s="3"/>
      <c r="OXL14" s="3"/>
      <c r="OXM14" s="3"/>
      <c r="OXN14" s="3"/>
      <c r="OXO14" s="3"/>
      <c r="OXP14" s="3"/>
      <c r="OXQ14" s="3"/>
      <c r="OXR14" s="3"/>
      <c r="OXS14" s="3"/>
      <c r="OXT14" s="3"/>
      <c r="OXU14" s="3"/>
      <c r="OXV14" s="3"/>
      <c r="OXW14" s="3"/>
      <c r="OXX14" s="3"/>
      <c r="OXY14" s="3"/>
      <c r="OXZ14" s="3"/>
      <c r="OYA14" s="3"/>
      <c r="OYB14" s="3"/>
      <c r="OYC14" s="3"/>
      <c r="OYD14" s="3"/>
      <c r="OYE14" s="3"/>
      <c r="OYF14" s="3"/>
      <c r="OYG14" s="3"/>
      <c r="OYH14" s="3"/>
      <c r="OYI14" s="3"/>
      <c r="OYJ14" s="3"/>
      <c r="OYK14" s="3"/>
      <c r="OYL14" s="3"/>
      <c r="OYM14" s="3"/>
      <c r="OYN14" s="3"/>
      <c r="OYO14" s="3"/>
      <c r="OYP14" s="3"/>
      <c r="OYQ14" s="3"/>
      <c r="OYR14" s="3"/>
      <c r="OYS14" s="3"/>
      <c r="OYT14" s="3"/>
      <c r="OYU14" s="3"/>
      <c r="OYV14" s="3"/>
      <c r="OYW14" s="3"/>
      <c r="OYX14" s="3"/>
      <c r="OYY14" s="3"/>
      <c r="OYZ14" s="3"/>
      <c r="OZA14" s="3"/>
      <c r="OZB14" s="3"/>
      <c r="OZC14" s="3"/>
      <c r="OZD14" s="3"/>
      <c r="OZE14" s="3"/>
      <c r="OZF14" s="3"/>
      <c r="OZG14" s="3"/>
      <c r="OZH14" s="3"/>
      <c r="OZI14" s="3"/>
      <c r="OZJ14" s="3"/>
      <c r="OZK14" s="3"/>
      <c r="OZL14" s="3"/>
      <c r="OZM14" s="3"/>
      <c r="OZN14" s="3"/>
      <c r="OZO14" s="3"/>
      <c r="OZP14" s="3"/>
      <c r="OZQ14" s="3"/>
      <c r="OZR14" s="3"/>
      <c r="OZS14" s="3"/>
      <c r="OZT14" s="3"/>
      <c r="OZU14" s="3"/>
      <c r="OZV14" s="3"/>
      <c r="OZW14" s="3"/>
      <c r="OZX14" s="3"/>
      <c r="OZY14" s="3"/>
      <c r="OZZ14" s="3"/>
      <c r="PAA14" s="3"/>
      <c r="PAB14" s="3"/>
      <c r="PAC14" s="3"/>
      <c r="PAD14" s="3"/>
      <c r="PAE14" s="3"/>
      <c r="PAF14" s="3"/>
      <c r="PAG14" s="3"/>
      <c r="PAH14" s="3"/>
      <c r="PAI14" s="3"/>
      <c r="PAJ14" s="3"/>
      <c r="PAK14" s="3"/>
      <c r="PAL14" s="3"/>
      <c r="PAM14" s="3"/>
      <c r="PAN14" s="3"/>
      <c r="PAO14" s="3"/>
      <c r="PAP14" s="3"/>
      <c r="PAQ14" s="3"/>
      <c r="PAR14" s="3"/>
      <c r="PAS14" s="3"/>
      <c r="PAT14" s="3"/>
      <c r="PAU14" s="3"/>
      <c r="PAV14" s="3"/>
      <c r="PAW14" s="3"/>
      <c r="PAX14" s="3"/>
      <c r="PAY14" s="3"/>
      <c r="PAZ14" s="3"/>
      <c r="PBA14" s="3"/>
      <c r="PBB14" s="3"/>
      <c r="PBC14" s="3"/>
      <c r="PBD14" s="3"/>
      <c r="PBE14" s="3"/>
      <c r="PBF14" s="3"/>
      <c r="PBG14" s="3"/>
      <c r="PBH14" s="3"/>
      <c r="PBI14" s="3"/>
      <c r="PBJ14" s="3"/>
      <c r="PBK14" s="3"/>
      <c r="PBL14" s="3"/>
      <c r="PBM14" s="3"/>
      <c r="PBN14" s="3"/>
      <c r="PBO14" s="3"/>
      <c r="PBP14" s="3"/>
      <c r="PBQ14" s="3"/>
      <c r="PBR14" s="3"/>
      <c r="PBS14" s="3"/>
      <c r="PBT14" s="3"/>
      <c r="PBU14" s="3"/>
      <c r="PBV14" s="3"/>
      <c r="PBW14" s="3"/>
      <c r="PBX14" s="3"/>
      <c r="PBY14" s="3"/>
      <c r="PBZ14" s="3"/>
      <c r="PCA14" s="3"/>
      <c r="PCB14" s="3"/>
      <c r="PCC14" s="3"/>
      <c r="PCD14" s="3"/>
      <c r="PCE14" s="3"/>
      <c r="PCF14" s="3"/>
      <c r="PCG14" s="3"/>
      <c r="PCH14" s="3"/>
      <c r="PCI14" s="3"/>
      <c r="PCJ14" s="3"/>
      <c r="PCK14" s="3"/>
      <c r="PCL14" s="3"/>
      <c r="PCM14" s="3"/>
      <c r="PCN14" s="3"/>
      <c r="PCO14" s="3"/>
      <c r="PCP14" s="3"/>
      <c r="PCQ14" s="3"/>
      <c r="PCR14" s="3"/>
      <c r="PCS14" s="3"/>
      <c r="PCT14" s="3"/>
      <c r="PCU14" s="3"/>
      <c r="PCV14" s="3"/>
      <c r="PCW14" s="3"/>
      <c r="PCX14" s="3"/>
      <c r="PCY14" s="3"/>
      <c r="PCZ14" s="3"/>
      <c r="PDA14" s="3"/>
      <c r="PDB14" s="3"/>
      <c r="PDC14" s="3"/>
      <c r="PDD14" s="3"/>
      <c r="PDE14" s="3"/>
      <c r="PDF14" s="3"/>
      <c r="PDG14" s="3"/>
      <c r="PDH14" s="3"/>
      <c r="PDI14" s="3"/>
      <c r="PDJ14" s="3"/>
      <c r="PDK14" s="3"/>
      <c r="PDL14" s="3"/>
      <c r="PDM14" s="3"/>
      <c r="PDN14" s="3"/>
      <c r="PDO14" s="3"/>
      <c r="PDP14" s="3"/>
      <c r="PDQ14" s="3"/>
      <c r="PDR14" s="3"/>
      <c r="PDS14" s="3"/>
      <c r="PDT14" s="3"/>
      <c r="PDU14" s="3"/>
      <c r="PDV14" s="3"/>
      <c r="PDW14" s="3"/>
      <c r="PDX14" s="3"/>
      <c r="PDY14" s="3"/>
      <c r="PDZ14" s="3"/>
      <c r="PEA14" s="3"/>
      <c r="PEB14" s="3"/>
      <c r="PEC14" s="3"/>
      <c r="PED14" s="3"/>
      <c r="PEE14" s="3"/>
      <c r="PEF14" s="3"/>
      <c r="PEG14" s="3"/>
      <c r="PEH14" s="3"/>
      <c r="PEI14" s="3"/>
      <c r="PEJ14" s="3"/>
      <c r="PEK14" s="3"/>
      <c r="PEL14" s="3"/>
      <c r="PEM14" s="3"/>
      <c r="PEN14" s="3"/>
      <c r="PEO14" s="3"/>
      <c r="PEP14" s="3"/>
      <c r="PEQ14" s="3"/>
      <c r="PER14" s="3"/>
      <c r="PES14" s="3"/>
      <c r="PET14" s="3"/>
      <c r="PEU14" s="3"/>
      <c r="PEV14" s="3"/>
      <c r="PEW14" s="3"/>
      <c r="PEX14" s="3"/>
      <c r="PEY14" s="3"/>
      <c r="PEZ14" s="3"/>
      <c r="PFA14" s="3"/>
      <c r="PFB14" s="3"/>
      <c r="PFC14" s="3"/>
      <c r="PFD14" s="3"/>
      <c r="PFE14" s="3"/>
      <c r="PFF14" s="3"/>
      <c r="PFG14" s="3"/>
      <c r="PFH14" s="3"/>
      <c r="PFI14" s="3"/>
      <c r="PFJ14" s="3"/>
      <c r="PFK14" s="3"/>
      <c r="PFL14" s="3"/>
      <c r="PFM14" s="3"/>
      <c r="PFN14" s="3"/>
      <c r="PFO14" s="3"/>
      <c r="PFP14" s="3"/>
      <c r="PFQ14" s="3"/>
      <c r="PFR14" s="3"/>
      <c r="PFS14" s="3"/>
      <c r="PFT14" s="3"/>
      <c r="PFU14" s="3"/>
      <c r="PFV14" s="3"/>
      <c r="PFW14" s="3"/>
      <c r="PFX14" s="3"/>
      <c r="PFY14" s="3"/>
      <c r="PFZ14" s="3"/>
      <c r="PGA14" s="3"/>
      <c r="PGB14" s="3"/>
      <c r="PGC14" s="3"/>
      <c r="PGD14" s="3"/>
      <c r="PGE14" s="3"/>
      <c r="PGF14" s="3"/>
      <c r="PGG14" s="3"/>
      <c r="PGH14" s="3"/>
      <c r="PGI14" s="3"/>
      <c r="PGJ14" s="3"/>
      <c r="PGK14" s="3"/>
      <c r="PGL14" s="3"/>
      <c r="PGM14" s="3"/>
      <c r="PGN14" s="3"/>
      <c r="PGO14" s="3"/>
      <c r="PGP14" s="3"/>
      <c r="PGQ14" s="3"/>
      <c r="PGR14" s="3"/>
      <c r="PGS14" s="3"/>
      <c r="PGT14" s="3"/>
      <c r="PGU14" s="3"/>
      <c r="PGV14" s="3"/>
      <c r="PGW14" s="3"/>
      <c r="PGX14" s="3"/>
      <c r="PGY14" s="3"/>
      <c r="PGZ14" s="3"/>
      <c r="PHA14" s="3"/>
      <c r="PHB14" s="3"/>
      <c r="PHC14" s="3"/>
      <c r="PHD14" s="3"/>
      <c r="PHE14" s="3"/>
      <c r="PHF14" s="3"/>
      <c r="PHG14" s="3"/>
      <c r="PHH14" s="3"/>
      <c r="PHI14" s="3"/>
      <c r="PHJ14" s="3"/>
      <c r="PHK14" s="3"/>
      <c r="PHL14" s="3"/>
      <c r="PHM14" s="3"/>
      <c r="PHN14" s="3"/>
      <c r="PHO14" s="3"/>
      <c r="PHP14" s="3"/>
      <c r="PHQ14" s="3"/>
      <c r="PHR14" s="3"/>
      <c r="PHS14" s="3"/>
      <c r="PHT14" s="3"/>
      <c r="PHU14" s="3"/>
      <c r="PHV14" s="3"/>
      <c r="PHW14" s="3"/>
      <c r="PHX14" s="3"/>
      <c r="PHY14" s="3"/>
      <c r="PHZ14" s="3"/>
      <c r="PIA14" s="3"/>
      <c r="PIB14" s="3"/>
      <c r="PIC14" s="3"/>
      <c r="PID14" s="3"/>
      <c r="PIE14" s="3"/>
      <c r="PIF14" s="3"/>
      <c r="PIG14" s="3"/>
      <c r="PIH14" s="3"/>
      <c r="PII14" s="3"/>
      <c r="PIJ14" s="3"/>
      <c r="PIK14" s="3"/>
      <c r="PIL14" s="3"/>
      <c r="PIM14" s="3"/>
      <c r="PIN14" s="3"/>
      <c r="PIO14" s="3"/>
      <c r="PIP14" s="3"/>
      <c r="PIQ14" s="3"/>
      <c r="PIR14" s="3"/>
      <c r="PIS14" s="3"/>
      <c r="PIT14" s="3"/>
      <c r="PIU14" s="3"/>
      <c r="PIV14" s="3"/>
      <c r="PIW14" s="3"/>
      <c r="PIX14" s="3"/>
      <c r="PIY14" s="3"/>
      <c r="PIZ14" s="3"/>
      <c r="PJA14" s="3"/>
      <c r="PJB14" s="3"/>
      <c r="PJC14" s="3"/>
      <c r="PJD14" s="3"/>
      <c r="PJE14" s="3"/>
      <c r="PJF14" s="3"/>
      <c r="PJG14" s="3"/>
      <c r="PJH14" s="3"/>
      <c r="PJI14" s="3"/>
      <c r="PJJ14" s="3"/>
      <c r="PJK14" s="3"/>
      <c r="PJL14" s="3"/>
      <c r="PJM14" s="3"/>
      <c r="PJN14" s="3"/>
      <c r="PJO14" s="3"/>
      <c r="PJP14" s="3"/>
      <c r="PJQ14" s="3"/>
      <c r="PJR14" s="3"/>
      <c r="PJS14" s="3"/>
      <c r="PJT14" s="3"/>
      <c r="PJU14" s="3"/>
      <c r="PJV14" s="3"/>
      <c r="PJW14" s="3"/>
      <c r="PJX14" s="3"/>
      <c r="PJY14" s="3"/>
      <c r="PJZ14" s="3"/>
      <c r="PKA14" s="3"/>
      <c r="PKB14" s="3"/>
      <c r="PKC14" s="3"/>
      <c r="PKD14" s="3"/>
      <c r="PKE14" s="3"/>
      <c r="PKF14" s="3"/>
      <c r="PKG14" s="3"/>
      <c r="PKH14" s="3"/>
      <c r="PKI14" s="3"/>
      <c r="PKJ14" s="3"/>
      <c r="PKK14" s="3"/>
      <c r="PKL14" s="3"/>
      <c r="PKM14" s="3"/>
      <c r="PKN14" s="3"/>
      <c r="PKO14" s="3"/>
      <c r="PKP14" s="3"/>
      <c r="PKQ14" s="3"/>
      <c r="PKR14" s="3"/>
      <c r="PKS14" s="3"/>
      <c r="PKT14" s="3"/>
      <c r="PKU14" s="3"/>
      <c r="PKV14" s="3"/>
      <c r="PKW14" s="3"/>
      <c r="PKX14" s="3"/>
      <c r="PKY14" s="3"/>
      <c r="PKZ14" s="3"/>
      <c r="PLA14" s="3"/>
      <c r="PLB14" s="3"/>
      <c r="PLC14" s="3"/>
      <c r="PLD14" s="3"/>
      <c r="PLE14" s="3"/>
      <c r="PLF14" s="3"/>
      <c r="PLG14" s="3"/>
      <c r="PLH14" s="3"/>
      <c r="PLI14" s="3"/>
      <c r="PLJ14" s="3"/>
      <c r="PLK14" s="3"/>
      <c r="PLL14" s="3"/>
      <c r="PLM14" s="3"/>
      <c r="PLN14" s="3"/>
      <c r="PLO14" s="3"/>
      <c r="PLP14" s="3"/>
      <c r="PLQ14" s="3"/>
      <c r="PLR14" s="3"/>
      <c r="PLS14" s="3"/>
      <c r="PLT14" s="3"/>
      <c r="PLU14" s="3"/>
      <c r="PLV14" s="3"/>
      <c r="PLW14" s="3"/>
      <c r="PLX14" s="3"/>
      <c r="PLY14" s="3"/>
      <c r="PLZ14" s="3"/>
      <c r="PMA14" s="3"/>
      <c r="PMB14" s="3"/>
      <c r="PMC14" s="3"/>
      <c r="PMD14" s="3"/>
      <c r="PME14" s="3"/>
      <c r="PMF14" s="3"/>
      <c r="PMG14" s="3"/>
      <c r="PMH14" s="3"/>
      <c r="PMI14" s="3"/>
      <c r="PMJ14" s="3"/>
      <c r="PMK14" s="3"/>
      <c r="PML14" s="3"/>
      <c r="PMM14" s="3"/>
      <c r="PMN14" s="3"/>
      <c r="PMO14" s="3"/>
      <c r="PMP14" s="3"/>
      <c r="PMQ14" s="3"/>
      <c r="PMR14" s="3"/>
      <c r="PMS14" s="3"/>
      <c r="PMT14" s="3"/>
      <c r="PMU14" s="3"/>
      <c r="PMV14" s="3"/>
      <c r="PMW14" s="3"/>
      <c r="PMX14" s="3"/>
      <c r="PMY14" s="3"/>
      <c r="PMZ14" s="3"/>
      <c r="PNA14" s="3"/>
      <c r="PNB14" s="3"/>
      <c r="PNC14" s="3"/>
      <c r="PND14" s="3"/>
      <c r="PNE14" s="3"/>
      <c r="PNF14" s="3"/>
      <c r="PNG14" s="3"/>
      <c r="PNH14" s="3"/>
      <c r="PNI14" s="3"/>
      <c r="PNJ14" s="3"/>
      <c r="PNK14" s="3"/>
      <c r="PNL14" s="3"/>
      <c r="PNM14" s="3"/>
      <c r="PNN14" s="3"/>
      <c r="PNO14" s="3"/>
      <c r="PNP14" s="3"/>
      <c r="PNQ14" s="3"/>
      <c r="PNR14" s="3"/>
      <c r="PNS14" s="3"/>
      <c r="PNT14" s="3"/>
      <c r="PNU14" s="3"/>
      <c r="PNV14" s="3"/>
      <c r="PNW14" s="3"/>
      <c r="PNX14" s="3"/>
      <c r="PNY14" s="3"/>
      <c r="PNZ14" s="3"/>
      <c r="POA14" s="3"/>
      <c r="POB14" s="3"/>
      <c r="POC14" s="3"/>
      <c r="POD14" s="3"/>
      <c r="POE14" s="3"/>
      <c r="POF14" s="3"/>
      <c r="POG14" s="3"/>
      <c r="POH14" s="3"/>
      <c r="POI14" s="3"/>
      <c r="POJ14" s="3"/>
      <c r="POK14" s="3"/>
      <c r="POL14" s="3"/>
      <c r="POM14" s="3"/>
      <c r="PON14" s="3"/>
      <c r="POO14" s="3"/>
      <c r="POP14" s="3"/>
      <c r="POQ14" s="3"/>
      <c r="POR14" s="3"/>
      <c r="POS14" s="3"/>
      <c r="POT14" s="3"/>
      <c r="POU14" s="3"/>
      <c r="POV14" s="3"/>
      <c r="POW14" s="3"/>
      <c r="POX14" s="3"/>
      <c r="POY14" s="3"/>
      <c r="POZ14" s="3"/>
      <c r="PPA14" s="3"/>
      <c r="PPB14" s="3"/>
      <c r="PPC14" s="3"/>
      <c r="PPD14" s="3"/>
      <c r="PPE14" s="3"/>
      <c r="PPF14" s="3"/>
      <c r="PPG14" s="3"/>
      <c r="PPH14" s="3"/>
      <c r="PPI14" s="3"/>
      <c r="PPJ14" s="3"/>
      <c r="PPK14" s="3"/>
      <c r="PPL14" s="3"/>
      <c r="PPM14" s="3"/>
      <c r="PPN14" s="3"/>
      <c r="PPO14" s="3"/>
      <c r="PPP14" s="3"/>
      <c r="PPQ14" s="3"/>
      <c r="PPR14" s="3"/>
      <c r="PPS14" s="3"/>
      <c r="PPT14" s="3"/>
      <c r="PPU14" s="3"/>
      <c r="PPV14" s="3"/>
      <c r="PPW14" s="3"/>
      <c r="PPX14" s="3"/>
      <c r="PPY14" s="3"/>
      <c r="PPZ14" s="3"/>
      <c r="PQA14" s="3"/>
      <c r="PQB14" s="3"/>
      <c r="PQC14" s="3"/>
      <c r="PQD14" s="3"/>
      <c r="PQE14" s="3"/>
      <c r="PQF14" s="3"/>
      <c r="PQG14" s="3"/>
      <c r="PQH14" s="3"/>
      <c r="PQI14" s="3"/>
      <c r="PQJ14" s="3"/>
      <c r="PQK14" s="3"/>
      <c r="PQL14" s="3"/>
      <c r="PQM14" s="3"/>
      <c r="PQN14" s="3"/>
      <c r="PQO14" s="3"/>
      <c r="PQP14" s="3"/>
      <c r="PQQ14" s="3"/>
      <c r="PQR14" s="3"/>
      <c r="PQS14" s="3"/>
      <c r="PQT14" s="3"/>
      <c r="PQU14" s="3"/>
      <c r="PQV14" s="3"/>
      <c r="PQW14" s="3"/>
      <c r="PQX14" s="3"/>
      <c r="PQY14" s="3"/>
      <c r="PQZ14" s="3"/>
      <c r="PRA14" s="3"/>
      <c r="PRB14" s="3"/>
      <c r="PRC14" s="3"/>
      <c r="PRD14" s="3"/>
      <c r="PRE14" s="3"/>
      <c r="PRF14" s="3"/>
      <c r="PRG14" s="3"/>
      <c r="PRH14" s="3"/>
      <c r="PRI14" s="3"/>
      <c r="PRJ14" s="3"/>
      <c r="PRK14" s="3"/>
      <c r="PRL14" s="3"/>
      <c r="PRM14" s="3"/>
      <c r="PRN14" s="3"/>
      <c r="PRO14" s="3"/>
      <c r="PRP14" s="3"/>
      <c r="PRQ14" s="3"/>
      <c r="PRR14" s="3"/>
      <c r="PRS14" s="3"/>
      <c r="PRT14" s="3"/>
      <c r="PRU14" s="3"/>
      <c r="PRV14" s="3"/>
      <c r="PRW14" s="3"/>
      <c r="PRX14" s="3"/>
      <c r="PRY14" s="3"/>
      <c r="PRZ14" s="3"/>
      <c r="PSA14" s="3"/>
      <c r="PSB14" s="3"/>
      <c r="PSC14" s="3"/>
      <c r="PSD14" s="3"/>
      <c r="PSE14" s="3"/>
      <c r="PSF14" s="3"/>
      <c r="PSG14" s="3"/>
      <c r="PSH14" s="3"/>
      <c r="PSI14" s="3"/>
      <c r="PSJ14" s="3"/>
      <c r="PSK14" s="3"/>
      <c r="PSL14" s="3"/>
      <c r="PSM14" s="3"/>
      <c r="PSN14" s="3"/>
      <c r="PSO14" s="3"/>
      <c r="PSP14" s="3"/>
      <c r="PSQ14" s="3"/>
      <c r="PSR14" s="3"/>
      <c r="PSS14" s="3"/>
      <c r="PST14" s="3"/>
      <c r="PSU14" s="3"/>
      <c r="PSV14" s="3"/>
      <c r="PSW14" s="3"/>
      <c r="PSX14" s="3"/>
      <c r="PSY14" s="3"/>
      <c r="PSZ14" s="3"/>
      <c r="PTA14" s="3"/>
      <c r="PTB14" s="3"/>
      <c r="PTC14" s="3"/>
      <c r="PTD14" s="3"/>
      <c r="PTE14" s="3"/>
      <c r="PTF14" s="3"/>
      <c r="PTG14" s="3"/>
      <c r="PTH14" s="3"/>
      <c r="PTI14" s="3"/>
      <c r="PTJ14" s="3"/>
      <c r="PTK14" s="3"/>
      <c r="PTL14" s="3"/>
      <c r="PTM14" s="3"/>
      <c r="PTN14" s="3"/>
      <c r="PTO14" s="3"/>
      <c r="PTP14" s="3"/>
      <c r="PTQ14" s="3"/>
      <c r="PTR14" s="3"/>
      <c r="PTS14" s="3"/>
      <c r="PTT14" s="3"/>
      <c r="PTU14" s="3"/>
      <c r="PTV14" s="3"/>
      <c r="PTW14" s="3"/>
      <c r="PTX14" s="3"/>
      <c r="PTY14" s="3"/>
      <c r="PTZ14" s="3"/>
      <c r="PUA14" s="3"/>
      <c r="PUB14" s="3"/>
      <c r="PUC14" s="3"/>
      <c r="PUD14" s="3"/>
      <c r="PUE14" s="3"/>
      <c r="PUF14" s="3"/>
      <c r="PUG14" s="3"/>
      <c r="PUH14" s="3"/>
      <c r="PUI14" s="3"/>
      <c r="PUJ14" s="3"/>
      <c r="PUK14" s="3"/>
      <c r="PUL14" s="3"/>
      <c r="PUM14" s="3"/>
      <c r="PUN14" s="3"/>
      <c r="PUO14" s="3"/>
      <c r="PUP14" s="3"/>
      <c r="PUQ14" s="3"/>
      <c r="PUR14" s="3"/>
      <c r="PUS14" s="3"/>
      <c r="PUT14" s="3"/>
      <c r="PUU14" s="3"/>
      <c r="PUV14" s="3"/>
      <c r="PUW14" s="3"/>
      <c r="PUX14" s="3"/>
      <c r="PUY14" s="3"/>
      <c r="PUZ14" s="3"/>
      <c r="PVA14" s="3"/>
      <c r="PVB14" s="3"/>
      <c r="PVC14" s="3"/>
      <c r="PVD14" s="3"/>
      <c r="PVE14" s="3"/>
      <c r="PVF14" s="3"/>
      <c r="PVG14" s="3"/>
      <c r="PVH14" s="3"/>
      <c r="PVI14" s="3"/>
      <c r="PVJ14" s="3"/>
      <c r="PVK14" s="3"/>
      <c r="PVL14" s="3"/>
      <c r="PVM14" s="3"/>
      <c r="PVN14" s="3"/>
      <c r="PVO14" s="3"/>
      <c r="PVP14" s="3"/>
      <c r="PVQ14" s="3"/>
      <c r="PVR14" s="3"/>
      <c r="PVS14" s="3"/>
      <c r="PVT14" s="3"/>
      <c r="PVU14" s="3"/>
      <c r="PVV14" s="3"/>
      <c r="PVW14" s="3"/>
      <c r="PVX14" s="3"/>
      <c r="PVY14" s="3"/>
      <c r="PVZ14" s="3"/>
      <c r="PWA14" s="3"/>
      <c r="PWB14" s="3"/>
      <c r="PWC14" s="3"/>
      <c r="PWD14" s="3"/>
      <c r="PWE14" s="3"/>
      <c r="PWF14" s="3"/>
      <c r="PWG14" s="3"/>
      <c r="PWH14" s="3"/>
      <c r="PWI14" s="3"/>
      <c r="PWJ14" s="3"/>
      <c r="PWK14" s="3"/>
      <c r="PWL14" s="3"/>
      <c r="PWM14" s="3"/>
      <c r="PWN14" s="3"/>
      <c r="PWO14" s="3"/>
      <c r="PWP14" s="3"/>
      <c r="PWQ14" s="3"/>
      <c r="PWR14" s="3"/>
      <c r="PWS14" s="3"/>
      <c r="PWT14" s="3"/>
      <c r="PWU14" s="3"/>
      <c r="PWV14" s="3"/>
      <c r="PWW14" s="3"/>
      <c r="PWX14" s="3"/>
      <c r="PWY14" s="3"/>
      <c r="PWZ14" s="3"/>
      <c r="PXA14" s="3"/>
      <c r="PXB14" s="3"/>
      <c r="PXC14" s="3"/>
      <c r="PXD14" s="3"/>
      <c r="PXE14" s="3"/>
      <c r="PXF14" s="3"/>
      <c r="PXG14" s="3"/>
      <c r="PXH14" s="3"/>
      <c r="PXI14" s="3"/>
      <c r="PXJ14" s="3"/>
      <c r="PXK14" s="3"/>
      <c r="PXL14" s="3"/>
      <c r="PXM14" s="3"/>
      <c r="PXN14" s="3"/>
      <c r="PXO14" s="3"/>
      <c r="PXP14" s="3"/>
      <c r="PXQ14" s="3"/>
      <c r="PXR14" s="3"/>
      <c r="PXS14" s="3"/>
      <c r="PXT14" s="3"/>
      <c r="PXU14" s="3"/>
      <c r="PXV14" s="3"/>
      <c r="PXW14" s="3"/>
      <c r="PXX14" s="3"/>
      <c r="PXY14" s="3"/>
      <c r="PXZ14" s="3"/>
      <c r="PYA14" s="3"/>
      <c r="PYB14" s="3"/>
      <c r="PYC14" s="3"/>
      <c r="PYD14" s="3"/>
      <c r="PYE14" s="3"/>
      <c r="PYF14" s="3"/>
      <c r="PYG14" s="3"/>
      <c r="PYH14" s="3"/>
      <c r="PYI14" s="3"/>
      <c r="PYJ14" s="3"/>
      <c r="PYK14" s="3"/>
      <c r="PYL14" s="3"/>
      <c r="PYM14" s="3"/>
      <c r="PYN14" s="3"/>
      <c r="PYO14" s="3"/>
      <c r="PYP14" s="3"/>
      <c r="PYQ14" s="3"/>
      <c r="PYR14" s="3"/>
      <c r="PYS14" s="3"/>
      <c r="PYT14" s="3"/>
      <c r="PYU14" s="3"/>
      <c r="PYV14" s="3"/>
      <c r="PYW14" s="3"/>
      <c r="PYX14" s="3"/>
      <c r="PYY14" s="3"/>
      <c r="PYZ14" s="3"/>
      <c r="PZA14" s="3"/>
      <c r="PZB14" s="3"/>
      <c r="PZC14" s="3"/>
      <c r="PZD14" s="3"/>
      <c r="PZE14" s="3"/>
      <c r="PZF14" s="3"/>
      <c r="PZG14" s="3"/>
      <c r="PZH14" s="3"/>
      <c r="PZI14" s="3"/>
      <c r="PZJ14" s="3"/>
      <c r="PZK14" s="3"/>
      <c r="PZL14" s="3"/>
      <c r="PZM14" s="3"/>
      <c r="PZN14" s="3"/>
      <c r="PZO14" s="3"/>
      <c r="PZP14" s="3"/>
      <c r="PZQ14" s="3"/>
      <c r="PZR14" s="3"/>
      <c r="PZS14" s="3"/>
      <c r="PZT14" s="3"/>
      <c r="PZU14" s="3"/>
      <c r="PZV14" s="3"/>
      <c r="PZW14" s="3"/>
      <c r="PZX14" s="3"/>
      <c r="PZY14" s="3"/>
      <c r="PZZ14" s="3"/>
      <c r="QAA14" s="3"/>
      <c r="QAB14" s="3"/>
      <c r="QAC14" s="3"/>
      <c r="QAD14" s="3"/>
      <c r="QAE14" s="3"/>
      <c r="QAF14" s="3"/>
      <c r="QAG14" s="3"/>
      <c r="QAH14" s="3"/>
      <c r="QAI14" s="3"/>
      <c r="QAJ14" s="3"/>
      <c r="QAK14" s="3"/>
      <c r="QAL14" s="3"/>
      <c r="QAM14" s="3"/>
      <c r="QAN14" s="3"/>
      <c r="QAO14" s="3"/>
      <c r="QAP14" s="3"/>
      <c r="QAQ14" s="3"/>
      <c r="QAR14" s="3"/>
      <c r="QAS14" s="3"/>
      <c r="QAT14" s="3"/>
      <c r="QAU14" s="3"/>
      <c r="QAV14" s="3"/>
      <c r="QAW14" s="3"/>
      <c r="QAX14" s="3"/>
      <c r="QAY14" s="3"/>
      <c r="QAZ14" s="3"/>
      <c r="QBA14" s="3"/>
      <c r="QBB14" s="3"/>
      <c r="QBC14" s="3"/>
      <c r="QBD14" s="3"/>
      <c r="QBE14" s="3"/>
      <c r="QBF14" s="3"/>
      <c r="QBG14" s="3"/>
      <c r="QBH14" s="3"/>
      <c r="QBI14" s="3"/>
      <c r="QBJ14" s="3"/>
      <c r="QBK14" s="3"/>
      <c r="QBL14" s="3"/>
      <c r="QBM14" s="3"/>
      <c r="QBN14" s="3"/>
      <c r="QBO14" s="3"/>
      <c r="QBP14" s="3"/>
      <c r="QBQ14" s="3"/>
      <c r="QBR14" s="3"/>
      <c r="QBS14" s="3"/>
      <c r="QBT14" s="3"/>
      <c r="QBU14" s="3"/>
      <c r="QBV14" s="3"/>
      <c r="QBW14" s="3"/>
      <c r="QBX14" s="3"/>
      <c r="QBY14" s="3"/>
      <c r="QBZ14" s="3"/>
      <c r="QCA14" s="3"/>
      <c r="QCB14" s="3"/>
      <c r="QCC14" s="3"/>
      <c r="QCD14" s="3"/>
      <c r="QCE14" s="3"/>
      <c r="QCF14" s="3"/>
      <c r="QCG14" s="3"/>
      <c r="QCH14" s="3"/>
      <c r="QCI14" s="3"/>
      <c r="QCJ14" s="3"/>
      <c r="QCK14" s="3"/>
      <c r="QCL14" s="3"/>
      <c r="QCM14" s="3"/>
      <c r="QCN14" s="3"/>
      <c r="QCO14" s="3"/>
      <c r="QCP14" s="3"/>
      <c r="QCQ14" s="3"/>
      <c r="QCR14" s="3"/>
      <c r="QCS14" s="3"/>
      <c r="QCT14" s="3"/>
      <c r="QCU14" s="3"/>
      <c r="QCV14" s="3"/>
      <c r="QCW14" s="3"/>
      <c r="QCX14" s="3"/>
      <c r="QCY14" s="3"/>
      <c r="QCZ14" s="3"/>
      <c r="QDA14" s="3"/>
      <c r="QDB14" s="3"/>
      <c r="QDC14" s="3"/>
      <c r="QDD14" s="3"/>
      <c r="QDE14" s="3"/>
      <c r="QDF14" s="3"/>
      <c r="QDG14" s="3"/>
      <c r="QDH14" s="3"/>
      <c r="QDI14" s="3"/>
      <c r="QDJ14" s="3"/>
      <c r="QDK14" s="3"/>
      <c r="QDL14" s="3"/>
      <c r="QDM14" s="3"/>
      <c r="QDN14" s="3"/>
      <c r="QDO14" s="3"/>
      <c r="QDP14" s="3"/>
      <c r="QDQ14" s="3"/>
      <c r="QDR14" s="3"/>
      <c r="QDS14" s="3"/>
      <c r="QDT14" s="3"/>
      <c r="QDU14" s="3"/>
      <c r="QDV14" s="3"/>
      <c r="QDW14" s="3"/>
      <c r="QDX14" s="3"/>
      <c r="QDY14" s="3"/>
      <c r="QDZ14" s="3"/>
      <c r="QEA14" s="3"/>
      <c r="QEB14" s="3"/>
      <c r="QEC14" s="3"/>
      <c r="QED14" s="3"/>
      <c r="QEE14" s="3"/>
      <c r="QEF14" s="3"/>
      <c r="QEG14" s="3"/>
      <c r="QEH14" s="3"/>
      <c r="QEI14" s="3"/>
      <c r="QEJ14" s="3"/>
      <c r="QEK14" s="3"/>
      <c r="QEL14" s="3"/>
      <c r="QEM14" s="3"/>
      <c r="QEN14" s="3"/>
      <c r="QEO14" s="3"/>
      <c r="QEP14" s="3"/>
      <c r="QEQ14" s="3"/>
      <c r="QER14" s="3"/>
      <c r="QES14" s="3"/>
      <c r="QET14" s="3"/>
      <c r="QEU14" s="3"/>
      <c r="QEV14" s="3"/>
      <c r="QEW14" s="3"/>
      <c r="QEX14" s="3"/>
      <c r="QEY14" s="3"/>
      <c r="QEZ14" s="3"/>
      <c r="QFA14" s="3"/>
      <c r="QFB14" s="3"/>
      <c r="QFC14" s="3"/>
      <c r="QFD14" s="3"/>
      <c r="QFE14" s="3"/>
      <c r="QFF14" s="3"/>
      <c r="QFG14" s="3"/>
      <c r="QFH14" s="3"/>
      <c r="QFI14" s="3"/>
      <c r="QFJ14" s="3"/>
      <c r="QFK14" s="3"/>
      <c r="QFL14" s="3"/>
      <c r="QFM14" s="3"/>
      <c r="QFN14" s="3"/>
      <c r="QFO14" s="3"/>
      <c r="QFP14" s="3"/>
      <c r="QFQ14" s="3"/>
      <c r="QFR14" s="3"/>
      <c r="QFS14" s="3"/>
      <c r="QFT14" s="3"/>
      <c r="QFU14" s="3"/>
      <c r="QFV14" s="3"/>
      <c r="QFW14" s="3"/>
      <c r="QFX14" s="3"/>
      <c r="QFY14" s="3"/>
      <c r="QFZ14" s="3"/>
      <c r="QGA14" s="3"/>
      <c r="QGB14" s="3"/>
      <c r="QGC14" s="3"/>
      <c r="QGD14" s="3"/>
      <c r="QGE14" s="3"/>
      <c r="QGF14" s="3"/>
      <c r="QGG14" s="3"/>
      <c r="QGH14" s="3"/>
      <c r="QGI14" s="3"/>
      <c r="QGJ14" s="3"/>
      <c r="QGK14" s="3"/>
      <c r="QGL14" s="3"/>
      <c r="QGM14" s="3"/>
      <c r="QGN14" s="3"/>
      <c r="QGO14" s="3"/>
      <c r="QGP14" s="3"/>
      <c r="QGQ14" s="3"/>
      <c r="QGR14" s="3"/>
      <c r="QGS14" s="3"/>
      <c r="QGT14" s="3"/>
      <c r="QGU14" s="3"/>
      <c r="QGV14" s="3"/>
      <c r="QGW14" s="3"/>
      <c r="QGX14" s="3"/>
      <c r="QGY14" s="3"/>
      <c r="QGZ14" s="3"/>
      <c r="QHA14" s="3"/>
      <c r="QHB14" s="3"/>
      <c r="QHC14" s="3"/>
      <c r="QHD14" s="3"/>
      <c r="QHE14" s="3"/>
      <c r="QHF14" s="3"/>
      <c r="QHG14" s="3"/>
      <c r="QHH14" s="3"/>
      <c r="QHI14" s="3"/>
      <c r="QHJ14" s="3"/>
      <c r="QHK14" s="3"/>
      <c r="QHL14" s="3"/>
      <c r="QHM14" s="3"/>
      <c r="QHN14" s="3"/>
      <c r="QHO14" s="3"/>
      <c r="QHP14" s="3"/>
      <c r="QHQ14" s="3"/>
      <c r="QHR14" s="3"/>
      <c r="QHS14" s="3"/>
      <c r="QHT14" s="3"/>
      <c r="QHU14" s="3"/>
      <c r="QHV14" s="3"/>
      <c r="QHW14" s="3"/>
      <c r="QHX14" s="3"/>
      <c r="QHY14" s="3"/>
      <c r="QHZ14" s="3"/>
      <c r="QIA14" s="3"/>
      <c r="QIB14" s="3"/>
      <c r="QIC14" s="3"/>
      <c r="QID14" s="3"/>
      <c r="QIE14" s="3"/>
      <c r="QIF14" s="3"/>
      <c r="QIG14" s="3"/>
      <c r="QIH14" s="3"/>
      <c r="QII14" s="3"/>
      <c r="QIJ14" s="3"/>
      <c r="QIK14" s="3"/>
      <c r="QIL14" s="3"/>
      <c r="QIM14" s="3"/>
      <c r="QIN14" s="3"/>
      <c r="QIO14" s="3"/>
      <c r="QIP14" s="3"/>
      <c r="QIQ14" s="3"/>
      <c r="QIR14" s="3"/>
      <c r="QIS14" s="3"/>
      <c r="QIT14" s="3"/>
      <c r="QIU14" s="3"/>
      <c r="QIV14" s="3"/>
      <c r="QIW14" s="3"/>
      <c r="QIX14" s="3"/>
      <c r="QIY14" s="3"/>
      <c r="QIZ14" s="3"/>
      <c r="QJA14" s="3"/>
      <c r="QJB14" s="3"/>
      <c r="QJC14" s="3"/>
      <c r="QJD14" s="3"/>
      <c r="QJE14" s="3"/>
      <c r="QJF14" s="3"/>
      <c r="QJG14" s="3"/>
      <c r="QJH14" s="3"/>
      <c r="QJI14" s="3"/>
      <c r="QJJ14" s="3"/>
      <c r="QJK14" s="3"/>
      <c r="QJL14" s="3"/>
      <c r="QJM14" s="3"/>
      <c r="QJN14" s="3"/>
      <c r="QJO14" s="3"/>
      <c r="QJP14" s="3"/>
      <c r="QJQ14" s="3"/>
      <c r="QJR14" s="3"/>
      <c r="QJS14" s="3"/>
      <c r="QJT14" s="3"/>
      <c r="QJU14" s="3"/>
      <c r="QJV14" s="3"/>
      <c r="QJW14" s="3"/>
      <c r="QJX14" s="3"/>
      <c r="QJY14" s="3"/>
      <c r="QJZ14" s="3"/>
      <c r="QKA14" s="3"/>
      <c r="QKB14" s="3"/>
      <c r="QKC14" s="3"/>
      <c r="QKD14" s="3"/>
      <c r="QKE14" s="3"/>
      <c r="QKF14" s="3"/>
      <c r="QKG14" s="3"/>
      <c r="QKH14" s="3"/>
      <c r="QKI14" s="3"/>
      <c r="QKJ14" s="3"/>
      <c r="QKK14" s="3"/>
      <c r="QKL14" s="3"/>
      <c r="QKM14" s="3"/>
      <c r="QKN14" s="3"/>
      <c r="QKO14" s="3"/>
      <c r="QKP14" s="3"/>
      <c r="QKQ14" s="3"/>
      <c r="QKR14" s="3"/>
      <c r="QKS14" s="3"/>
      <c r="QKT14" s="3"/>
      <c r="QKU14" s="3"/>
      <c r="QKV14" s="3"/>
      <c r="QKW14" s="3"/>
      <c r="QKX14" s="3"/>
      <c r="QKY14" s="3"/>
      <c r="QKZ14" s="3"/>
      <c r="QLA14" s="3"/>
      <c r="QLB14" s="3"/>
      <c r="QLC14" s="3"/>
      <c r="QLD14" s="3"/>
      <c r="QLE14" s="3"/>
      <c r="QLF14" s="3"/>
      <c r="QLG14" s="3"/>
      <c r="QLH14" s="3"/>
      <c r="QLI14" s="3"/>
      <c r="QLJ14" s="3"/>
      <c r="QLK14" s="3"/>
      <c r="QLL14" s="3"/>
      <c r="QLM14" s="3"/>
      <c r="QLN14" s="3"/>
      <c r="QLO14" s="3"/>
      <c r="QLP14" s="3"/>
      <c r="QLQ14" s="3"/>
      <c r="QLR14" s="3"/>
      <c r="QLS14" s="3"/>
      <c r="QLT14" s="3"/>
      <c r="QLU14" s="3"/>
      <c r="QLV14" s="3"/>
      <c r="QLW14" s="3"/>
      <c r="QLX14" s="3"/>
      <c r="QLY14" s="3"/>
      <c r="QLZ14" s="3"/>
      <c r="QMA14" s="3"/>
      <c r="QMB14" s="3"/>
      <c r="QMC14" s="3"/>
      <c r="QMD14" s="3"/>
      <c r="QME14" s="3"/>
      <c r="QMF14" s="3"/>
      <c r="QMG14" s="3"/>
      <c r="QMH14" s="3"/>
      <c r="QMI14" s="3"/>
      <c r="QMJ14" s="3"/>
      <c r="QMK14" s="3"/>
      <c r="QML14" s="3"/>
      <c r="QMM14" s="3"/>
      <c r="QMN14" s="3"/>
      <c r="QMO14" s="3"/>
      <c r="QMP14" s="3"/>
      <c r="QMQ14" s="3"/>
      <c r="QMR14" s="3"/>
      <c r="QMS14" s="3"/>
      <c r="QMT14" s="3"/>
      <c r="QMU14" s="3"/>
      <c r="QMV14" s="3"/>
      <c r="QMW14" s="3"/>
      <c r="QMX14" s="3"/>
      <c r="QMY14" s="3"/>
      <c r="QMZ14" s="3"/>
      <c r="QNA14" s="3"/>
      <c r="QNB14" s="3"/>
      <c r="QNC14" s="3"/>
      <c r="QND14" s="3"/>
      <c r="QNE14" s="3"/>
      <c r="QNF14" s="3"/>
      <c r="QNG14" s="3"/>
      <c r="QNH14" s="3"/>
      <c r="QNI14" s="3"/>
      <c r="QNJ14" s="3"/>
      <c r="QNK14" s="3"/>
      <c r="QNL14" s="3"/>
      <c r="QNM14" s="3"/>
      <c r="QNN14" s="3"/>
      <c r="QNO14" s="3"/>
      <c r="QNP14" s="3"/>
      <c r="QNQ14" s="3"/>
      <c r="QNR14" s="3"/>
      <c r="QNS14" s="3"/>
      <c r="QNT14" s="3"/>
      <c r="QNU14" s="3"/>
      <c r="QNV14" s="3"/>
      <c r="QNW14" s="3"/>
      <c r="QNX14" s="3"/>
      <c r="QNY14" s="3"/>
      <c r="QNZ14" s="3"/>
      <c r="QOA14" s="3"/>
      <c r="QOB14" s="3"/>
      <c r="QOC14" s="3"/>
      <c r="QOD14" s="3"/>
      <c r="QOE14" s="3"/>
      <c r="QOF14" s="3"/>
      <c r="QOG14" s="3"/>
      <c r="QOH14" s="3"/>
      <c r="QOI14" s="3"/>
      <c r="QOJ14" s="3"/>
      <c r="QOK14" s="3"/>
      <c r="QOL14" s="3"/>
      <c r="QOM14" s="3"/>
      <c r="QON14" s="3"/>
      <c r="QOO14" s="3"/>
      <c r="QOP14" s="3"/>
      <c r="QOQ14" s="3"/>
      <c r="QOR14" s="3"/>
      <c r="QOS14" s="3"/>
      <c r="QOT14" s="3"/>
      <c r="QOU14" s="3"/>
      <c r="QOV14" s="3"/>
      <c r="QOW14" s="3"/>
      <c r="QOX14" s="3"/>
      <c r="QOY14" s="3"/>
      <c r="QOZ14" s="3"/>
      <c r="QPA14" s="3"/>
      <c r="QPB14" s="3"/>
      <c r="QPC14" s="3"/>
      <c r="QPD14" s="3"/>
      <c r="QPE14" s="3"/>
      <c r="QPF14" s="3"/>
      <c r="QPG14" s="3"/>
      <c r="QPH14" s="3"/>
      <c r="QPI14" s="3"/>
      <c r="QPJ14" s="3"/>
      <c r="QPK14" s="3"/>
      <c r="QPL14" s="3"/>
      <c r="QPM14" s="3"/>
      <c r="QPN14" s="3"/>
      <c r="QPO14" s="3"/>
      <c r="QPP14" s="3"/>
      <c r="QPQ14" s="3"/>
      <c r="QPR14" s="3"/>
      <c r="QPS14" s="3"/>
      <c r="QPT14" s="3"/>
      <c r="QPU14" s="3"/>
      <c r="QPV14" s="3"/>
      <c r="QPW14" s="3"/>
      <c r="QPX14" s="3"/>
      <c r="QPY14" s="3"/>
      <c r="QPZ14" s="3"/>
      <c r="QQA14" s="3"/>
      <c r="QQB14" s="3"/>
      <c r="QQC14" s="3"/>
      <c r="QQD14" s="3"/>
      <c r="QQE14" s="3"/>
      <c r="QQF14" s="3"/>
      <c r="QQG14" s="3"/>
      <c r="QQH14" s="3"/>
      <c r="QQI14" s="3"/>
      <c r="QQJ14" s="3"/>
      <c r="QQK14" s="3"/>
      <c r="QQL14" s="3"/>
      <c r="QQM14" s="3"/>
      <c r="QQN14" s="3"/>
      <c r="QQO14" s="3"/>
      <c r="QQP14" s="3"/>
      <c r="QQQ14" s="3"/>
      <c r="QQR14" s="3"/>
      <c r="QQS14" s="3"/>
      <c r="QQT14" s="3"/>
      <c r="QQU14" s="3"/>
      <c r="QQV14" s="3"/>
      <c r="QQW14" s="3"/>
      <c r="QQX14" s="3"/>
      <c r="QQY14" s="3"/>
      <c r="QQZ14" s="3"/>
      <c r="QRA14" s="3"/>
      <c r="QRB14" s="3"/>
      <c r="QRC14" s="3"/>
      <c r="QRD14" s="3"/>
      <c r="QRE14" s="3"/>
      <c r="QRF14" s="3"/>
      <c r="QRG14" s="3"/>
      <c r="QRH14" s="3"/>
      <c r="QRI14" s="3"/>
      <c r="QRJ14" s="3"/>
      <c r="QRK14" s="3"/>
      <c r="QRL14" s="3"/>
      <c r="QRM14" s="3"/>
      <c r="QRN14" s="3"/>
      <c r="QRO14" s="3"/>
      <c r="QRP14" s="3"/>
      <c r="QRQ14" s="3"/>
      <c r="QRR14" s="3"/>
      <c r="QRS14" s="3"/>
      <c r="QRT14" s="3"/>
      <c r="QRU14" s="3"/>
      <c r="QRV14" s="3"/>
      <c r="QRW14" s="3"/>
      <c r="QRX14" s="3"/>
      <c r="QRY14" s="3"/>
      <c r="QRZ14" s="3"/>
      <c r="QSA14" s="3"/>
      <c r="QSB14" s="3"/>
      <c r="QSC14" s="3"/>
      <c r="QSD14" s="3"/>
      <c r="QSE14" s="3"/>
      <c r="QSF14" s="3"/>
      <c r="QSG14" s="3"/>
      <c r="QSH14" s="3"/>
      <c r="QSI14" s="3"/>
      <c r="QSJ14" s="3"/>
      <c r="QSK14" s="3"/>
      <c r="QSL14" s="3"/>
      <c r="QSM14" s="3"/>
      <c r="QSN14" s="3"/>
      <c r="QSO14" s="3"/>
      <c r="QSP14" s="3"/>
      <c r="QSQ14" s="3"/>
      <c r="QSR14" s="3"/>
      <c r="QSS14" s="3"/>
      <c r="QST14" s="3"/>
      <c r="QSU14" s="3"/>
      <c r="QSV14" s="3"/>
      <c r="QSW14" s="3"/>
      <c r="QSX14" s="3"/>
      <c r="QSY14" s="3"/>
      <c r="QSZ14" s="3"/>
      <c r="QTA14" s="3"/>
      <c r="QTB14" s="3"/>
      <c r="QTC14" s="3"/>
      <c r="QTD14" s="3"/>
      <c r="QTE14" s="3"/>
      <c r="QTF14" s="3"/>
      <c r="QTG14" s="3"/>
      <c r="QTH14" s="3"/>
      <c r="QTI14" s="3"/>
      <c r="QTJ14" s="3"/>
      <c r="QTK14" s="3"/>
      <c r="QTL14" s="3"/>
      <c r="QTM14" s="3"/>
      <c r="QTN14" s="3"/>
      <c r="QTO14" s="3"/>
      <c r="QTP14" s="3"/>
      <c r="QTQ14" s="3"/>
      <c r="QTR14" s="3"/>
      <c r="QTS14" s="3"/>
      <c r="QTT14" s="3"/>
      <c r="QTU14" s="3"/>
      <c r="QTV14" s="3"/>
      <c r="QTW14" s="3"/>
      <c r="QTX14" s="3"/>
      <c r="QTY14" s="3"/>
      <c r="QTZ14" s="3"/>
      <c r="QUA14" s="3"/>
      <c r="QUB14" s="3"/>
      <c r="QUC14" s="3"/>
      <c r="QUD14" s="3"/>
      <c r="QUE14" s="3"/>
      <c r="QUF14" s="3"/>
      <c r="QUG14" s="3"/>
      <c r="QUH14" s="3"/>
      <c r="QUI14" s="3"/>
      <c r="QUJ14" s="3"/>
      <c r="QUK14" s="3"/>
      <c r="QUL14" s="3"/>
      <c r="QUM14" s="3"/>
      <c r="QUN14" s="3"/>
      <c r="QUO14" s="3"/>
      <c r="QUP14" s="3"/>
      <c r="QUQ14" s="3"/>
      <c r="QUR14" s="3"/>
      <c r="QUS14" s="3"/>
      <c r="QUT14" s="3"/>
      <c r="QUU14" s="3"/>
      <c r="QUV14" s="3"/>
      <c r="QUW14" s="3"/>
      <c r="QUX14" s="3"/>
      <c r="QUY14" s="3"/>
      <c r="QUZ14" s="3"/>
      <c r="QVA14" s="3"/>
      <c r="QVB14" s="3"/>
      <c r="QVC14" s="3"/>
      <c r="QVD14" s="3"/>
      <c r="QVE14" s="3"/>
      <c r="QVF14" s="3"/>
      <c r="QVG14" s="3"/>
      <c r="QVH14" s="3"/>
      <c r="QVI14" s="3"/>
      <c r="QVJ14" s="3"/>
      <c r="QVK14" s="3"/>
      <c r="QVL14" s="3"/>
      <c r="QVM14" s="3"/>
      <c r="QVN14" s="3"/>
      <c r="QVO14" s="3"/>
      <c r="QVP14" s="3"/>
      <c r="QVQ14" s="3"/>
      <c r="QVR14" s="3"/>
      <c r="QVS14" s="3"/>
      <c r="QVT14" s="3"/>
      <c r="QVU14" s="3"/>
      <c r="QVV14" s="3"/>
      <c r="QVW14" s="3"/>
      <c r="QVX14" s="3"/>
      <c r="QVY14" s="3"/>
      <c r="QVZ14" s="3"/>
      <c r="QWA14" s="3"/>
      <c r="QWB14" s="3"/>
      <c r="QWC14" s="3"/>
      <c r="QWD14" s="3"/>
      <c r="QWE14" s="3"/>
      <c r="QWF14" s="3"/>
      <c r="QWG14" s="3"/>
      <c r="QWH14" s="3"/>
      <c r="QWI14" s="3"/>
      <c r="QWJ14" s="3"/>
      <c r="QWK14" s="3"/>
      <c r="QWL14" s="3"/>
      <c r="QWM14" s="3"/>
      <c r="QWN14" s="3"/>
      <c r="QWO14" s="3"/>
      <c r="QWP14" s="3"/>
      <c r="QWQ14" s="3"/>
      <c r="QWR14" s="3"/>
      <c r="QWS14" s="3"/>
      <c r="QWT14" s="3"/>
      <c r="QWU14" s="3"/>
      <c r="QWV14" s="3"/>
      <c r="QWW14" s="3"/>
      <c r="QWX14" s="3"/>
      <c r="QWY14" s="3"/>
      <c r="QWZ14" s="3"/>
      <c r="QXA14" s="3"/>
      <c r="QXB14" s="3"/>
      <c r="QXC14" s="3"/>
      <c r="QXD14" s="3"/>
      <c r="QXE14" s="3"/>
      <c r="QXF14" s="3"/>
      <c r="QXG14" s="3"/>
      <c r="QXH14" s="3"/>
      <c r="QXI14" s="3"/>
      <c r="QXJ14" s="3"/>
      <c r="QXK14" s="3"/>
      <c r="QXL14" s="3"/>
      <c r="QXM14" s="3"/>
      <c r="QXN14" s="3"/>
      <c r="QXO14" s="3"/>
      <c r="QXP14" s="3"/>
      <c r="QXQ14" s="3"/>
      <c r="QXR14" s="3"/>
      <c r="QXS14" s="3"/>
      <c r="QXT14" s="3"/>
      <c r="QXU14" s="3"/>
      <c r="QXV14" s="3"/>
      <c r="QXW14" s="3"/>
      <c r="QXX14" s="3"/>
      <c r="QXY14" s="3"/>
      <c r="QXZ14" s="3"/>
      <c r="QYA14" s="3"/>
      <c r="QYB14" s="3"/>
      <c r="QYC14" s="3"/>
      <c r="QYD14" s="3"/>
      <c r="QYE14" s="3"/>
      <c r="QYF14" s="3"/>
      <c r="QYG14" s="3"/>
      <c r="QYH14" s="3"/>
      <c r="QYI14" s="3"/>
      <c r="QYJ14" s="3"/>
      <c r="QYK14" s="3"/>
      <c r="QYL14" s="3"/>
      <c r="QYM14" s="3"/>
      <c r="QYN14" s="3"/>
      <c r="QYO14" s="3"/>
      <c r="QYP14" s="3"/>
      <c r="QYQ14" s="3"/>
      <c r="QYR14" s="3"/>
      <c r="QYS14" s="3"/>
      <c r="QYT14" s="3"/>
      <c r="QYU14" s="3"/>
      <c r="QYV14" s="3"/>
      <c r="QYW14" s="3"/>
      <c r="QYX14" s="3"/>
      <c r="QYY14" s="3"/>
      <c r="QYZ14" s="3"/>
      <c r="QZA14" s="3"/>
      <c r="QZB14" s="3"/>
      <c r="QZC14" s="3"/>
      <c r="QZD14" s="3"/>
      <c r="QZE14" s="3"/>
      <c r="QZF14" s="3"/>
      <c r="QZG14" s="3"/>
      <c r="QZH14" s="3"/>
      <c r="QZI14" s="3"/>
      <c r="QZJ14" s="3"/>
      <c r="QZK14" s="3"/>
      <c r="QZL14" s="3"/>
      <c r="QZM14" s="3"/>
      <c r="QZN14" s="3"/>
      <c r="QZO14" s="3"/>
      <c r="QZP14" s="3"/>
      <c r="QZQ14" s="3"/>
      <c r="QZR14" s="3"/>
      <c r="QZS14" s="3"/>
      <c r="QZT14" s="3"/>
      <c r="QZU14" s="3"/>
      <c r="QZV14" s="3"/>
      <c r="QZW14" s="3"/>
      <c r="QZX14" s="3"/>
      <c r="QZY14" s="3"/>
      <c r="QZZ14" s="3"/>
      <c r="RAA14" s="3"/>
      <c r="RAB14" s="3"/>
      <c r="RAC14" s="3"/>
      <c r="RAD14" s="3"/>
      <c r="RAE14" s="3"/>
      <c r="RAF14" s="3"/>
      <c r="RAG14" s="3"/>
      <c r="RAH14" s="3"/>
      <c r="RAI14" s="3"/>
      <c r="RAJ14" s="3"/>
      <c r="RAK14" s="3"/>
      <c r="RAL14" s="3"/>
      <c r="RAM14" s="3"/>
      <c r="RAN14" s="3"/>
      <c r="RAO14" s="3"/>
      <c r="RAP14" s="3"/>
      <c r="RAQ14" s="3"/>
      <c r="RAR14" s="3"/>
      <c r="RAS14" s="3"/>
      <c r="RAT14" s="3"/>
      <c r="RAU14" s="3"/>
      <c r="RAV14" s="3"/>
      <c r="RAW14" s="3"/>
      <c r="RAX14" s="3"/>
      <c r="RAY14" s="3"/>
      <c r="RAZ14" s="3"/>
      <c r="RBA14" s="3"/>
      <c r="RBB14" s="3"/>
      <c r="RBC14" s="3"/>
      <c r="RBD14" s="3"/>
      <c r="RBE14" s="3"/>
      <c r="RBF14" s="3"/>
      <c r="RBG14" s="3"/>
      <c r="RBH14" s="3"/>
      <c r="RBI14" s="3"/>
      <c r="RBJ14" s="3"/>
      <c r="RBK14" s="3"/>
      <c r="RBL14" s="3"/>
      <c r="RBM14" s="3"/>
      <c r="RBN14" s="3"/>
      <c r="RBO14" s="3"/>
      <c r="RBP14" s="3"/>
      <c r="RBQ14" s="3"/>
      <c r="RBR14" s="3"/>
      <c r="RBS14" s="3"/>
      <c r="RBT14" s="3"/>
      <c r="RBU14" s="3"/>
      <c r="RBV14" s="3"/>
      <c r="RBW14" s="3"/>
      <c r="RBX14" s="3"/>
      <c r="RBY14" s="3"/>
      <c r="RBZ14" s="3"/>
      <c r="RCA14" s="3"/>
      <c r="RCB14" s="3"/>
      <c r="RCC14" s="3"/>
      <c r="RCD14" s="3"/>
      <c r="RCE14" s="3"/>
      <c r="RCF14" s="3"/>
      <c r="RCG14" s="3"/>
      <c r="RCH14" s="3"/>
      <c r="RCI14" s="3"/>
      <c r="RCJ14" s="3"/>
      <c r="RCK14" s="3"/>
      <c r="RCL14" s="3"/>
      <c r="RCM14" s="3"/>
      <c r="RCN14" s="3"/>
      <c r="RCO14" s="3"/>
      <c r="RCP14" s="3"/>
      <c r="RCQ14" s="3"/>
      <c r="RCR14" s="3"/>
      <c r="RCS14" s="3"/>
      <c r="RCT14" s="3"/>
      <c r="RCU14" s="3"/>
      <c r="RCV14" s="3"/>
      <c r="RCW14" s="3"/>
      <c r="RCX14" s="3"/>
      <c r="RCY14" s="3"/>
      <c r="RCZ14" s="3"/>
      <c r="RDA14" s="3"/>
      <c r="RDB14" s="3"/>
      <c r="RDC14" s="3"/>
      <c r="RDD14" s="3"/>
      <c r="RDE14" s="3"/>
      <c r="RDF14" s="3"/>
      <c r="RDG14" s="3"/>
      <c r="RDH14" s="3"/>
      <c r="RDI14" s="3"/>
      <c r="RDJ14" s="3"/>
      <c r="RDK14" s="3"/>
      <c r="RDL14" s="3"/>
      <c r="RDM14" s="3"/>
      <c r="RDN14" s="3"/>
      <c r="RDO14" s="3"/>
      <c r="RDP14" s="3"/>
      <c r="RDQ14" s="3"/>
      <c r="RDR14" s="3"/>
      <c r="RDS14" s="3"/>
      <c r="RDT14" s="3"/>
      <c r="RDU14" s="3"/>
      <c r="RDV14" s="3"/>
      <c r="RDW14" s="3"/>
      <c r="RDX14" s="3"/>
      <c r="RDY14" s="3"/>
      <c r="RDZ14" s="3"/>
      <c r="REA14" s="3"/>
      <c r="REB14" s="3"/>
      <c r="REC14" s="3"/>
      <c r="RED14" s="3"/>
      <c r="REE14" s="3"/>
      <c r="REF14" s="3"/>
      <c r="REG14" s="3"/>
      <c r="REH14" s="3"/>
      <c r="REI14" s="3"/>
      <c r="REJ14" s="3"/>
      <c r="REK14" s="3"/>
      <c r="REL14" s="3"/>
      <c r="REM14" s="3"/>
      <c r="REN14" s="3"/>
      <c r="REO14" s="3"/>
      <c r="REP14" s="3"/>
      <c r="REQ14" s="3"/>
      <c r="RER14" s="3"/>
      <c r="RES14" s="3"/>
      <c r="RET14" s="3"/>
      <c r="REU14" s="3"/>
      <c r="REV14" s="3"/>
      <c r="REW14" s="3"/>
      <c r="REX14" s="3"/>
      <c r="REY14" s="3"/>
      <c r="REZ14" s="3"/>
      <c r="RFA14" s="3"/>
      <c r="RFB14" s="3"/>
      <c r="RFC14" s="3"/>
      <c r="RFD14" s="3"/>
      <c r="RFE14" s="3"/>
      <c r="RFF14" s="3"/>
      <c r="RFG14" s="3"/>
      <c r="RFH14" s="3"/>
      <c r="RFI14" s="3"/>
      <c r="RFJ14" s="3"/>
      <c r="RFK14" s="3"/>
      <c r="RFL14" s="3"/>
      <c r="RFM14" s="3"/>
      <c r="RFN14" s="3"/>
      <c r="RFO14" s="3"/>
      <c r="RFP14" s="3"/>
      <c r="RFQ14" s="3"/>
      <c r="RFR14" s="3"/>
      <c r="RFS14" s="3"/>
      <c r="RFT14" s="3"/>
      <c r="RFU14" s="3"/>
      <c r="RFV14" s="3"/>
      <c r="RFW14" s="3"/>
      <c r="RFX14" s="3"/>
      <c r="RFY14" s="3"/>
      <c r="RFZ14" s="3"/>
      <c r="RGA14" s="3"/>
      <c r="RGB14" s="3"/>
      <c r="RGC14" s="3"/>
      <c r="RGD14" s="3"/>
      <c r="RGE14" s="3"/>
      <c r="RGF14" s="3"/>
      <c r="RGG14" s="3"/>
      <c r="RGH14" s="3"/>
      <c r="RGI14" s="3"/>
      <c r="RGJ14" s="3"/>
      <c r="RGK14" s="3"/>
      <c r="RGL14" s="3"/>
      <c r="RGM14" s="3"/>
      <c r="RGN14" s="3"/>
      <c r="RGO14" s="3"/>
      <c r="RGP14" s="3"/>
      <c r="RGQ14" s="3"/>
      <c r="RGR14" s="3"/>
      <c r="RGS14" s="3"/>
      <c r="RGT14" s="3"/>
      <c r="RGU14" s="3"/>
      <c r="RGV14" s="3"/>
      <c r="RGW14" s="3"/>
      <c r="RGX14" s="3"/>
      <c r="RGY14" s="3"/>
      <c r="RGZ14" s="3"/>
      <c r="RHA14" s="3"/>
      <c r="RHB14" s="3"/>
      <c r="RHC14" s="3"/>
      <c r="RHD14" s="3"/>
      <c r="RHE14" s="3"/>
      <c r="RHF14" s="3"/>
      <c r="RHG14" s="3"/>
      <c r="RHH14" s="3"/>
      <c r="RHI14" s="3"/>
      <c r="RHJ14" s="3"/>
      <c r="RHK14" s="3"/>
      <c r="RHL14" s="3"/>
      <c r="RHM14" s="3"/>
      <c r="RHN14" s="3"/>
      <c r="RHO14" s="3"/>
      <c r="RHP14" s="3"/>
      <c r="RHQ14" s="3"/>
      <c r="RHR14" s="3"/>
      <c r="RHS14" s="3"/>
      <c r="RHT14" s="3"/>
      <c r="RHU14" s="3"/>
      <c r="RHV14" s="3"/>
      <c r="RHW14" s="3"/>
      <c r="RHX14" s="3"/>
      <c r="RHY14" s="3"/>
      <c r="RHZ14" s="3"/>
      <c r="RIA14" s="3"/>
      <c r="RIB14" s="3"/>
      <c r="RIC14" s="3"/>
      <c r="RID14" s="3"/>
      <c r="RIE14" s="3"/>
      <c r="RIF14" s="3"/>
      <c r="RIG14" s="3"/>
      <c r="RIH14" s="3"/>
      <c r="RII14" s="3"/>
      <c r="RIJ14" s="3"/>
      <c r="RIK14" s="3"/>
      <c r="RIL14" s="3"/>
      <c r="RIM14" s="3"/>
      <c r="RIN14" s="3"/>
      <c r="RIO14" s="3"/>
      <c r="RIP14" s="3"/>
      <c r="RIQ14" s="3"/>
      <c r="RIR14" s="3"/>
      <c r="RIS14" s="3"/>
      <c r="RIT14" s="3"/>
      <c r="RIU14" s="3"/>
      <c r="RIV14" s="3"/>
      <c r="RIW14" s="3"/>
      <c r="RIX14" s="3"/>
      <c r="RIY14" s="3"/>
      <c r="RIZ14" s="3"/>
      <c r="RJA14" s="3"/>
      <c r="RJB14" s="3"/>
      <c r="RJC14" s="3"/>
      <c r="RJD14" s="3"/>
      <c r="RJE14" s="3"/>
      <c r="RJF14" s="3"/>
      <c r="RJG14" s="3"/>
      <c r="RJH14" s="3"/>
      <c r="RJI14" s="3"/>
      <c r="RJJ14" s="3"/>
      <c r="RJK14" s="3"/>
      <c r="RJL14" s="3"/>
      <c r="RJM14" s="3"/>
      <c r="RJN14" s="3"/>
      <c r="RJO14" s="3"/>
      <c r="RJP14" s="3"/>
      <c r="RJQ14" s="3"/>
      <c r="RJR14" s="3"/>
      <c r="RJS14" s="3"/>
      <c r="RJT14" s="3"/>
      <c r="RJU14" s="3"/>
      <c r="RJV14" s="3"/>
      <c r="RJW14" s="3"/>
      <c r="RJX14" s="3"/>
      <c r="RJY14" s="3"/>
      <c r="RJZ14" s="3"/>
      <c r="RKA14" s="3"/>
      <c r="RKB14" s="3"/>
      <c r="RKC14" s="3"/>
      <c r="RKD14" s="3"/>
      <c r="RKE14" s="3"/>
      <c r="RKF14" s="3"/>
      <c r="RKG14" s="3"/>
      <c r="RKH14" s="3"/>
      <c r="RKI14" s="3"/>
      <c r="RKJ14" s="3"/>
      <c r="RKK14" s="3"/>
      <c r="RKL14" s="3"/>
      <c r="RKM14" s="3"/>
      <c r="RKN14" s="3"/>
      <c r="RKO14" s="3"/>
      <c r="RKP14" s="3"/>
      <c r="RKQ14" s="3"/>
      <c r="RKR14" s="3"/>
      <c r="RKS14" s="3"/>
      <c r="RKT14" s="3"/>
      <c r="RKU14" s="3"/>
      <c r="RKV14" s="3"/>
      <c r="RKW14" s="3"/>
      <c r="RKX14" s="3"/>
      <c r="RKY14" s="3"/>
      <c r="RKZ14" s="3"/>
      <c r="RLA14" s="3"/>
      <c r="RLB14" s="3"/>
      <c r="RLC14" s="3"/>
      <c r="RLD14" s="3"/>
      <c r="RLE14" s="3"/>
      <c r="RLF14" s="3"/>
      <c r="RLG14" s="3"/>
      <c r="RLH14" s="3"/>
      <c r="RLI14" s="3"/>
      <c r="RLJ14" s="3"/>
      <c r="RLK14" s="3"/>
      <c r="RLL14" s="3"/>
      <c r="RLM14" s="3"/>
      <c r="RLN14" s="3"/>
      <c r="RLO14" s="3"/>
      <c r="RLP14" s="3"/>
      <c r="RLQ14" s="3"/>
      <c r="RLR14" s="3"/>
      <c r="RLS14" s="3"/>
      <c r="RLT14" s="3"/>
      <c r="RLU14" s="3"/>
      <c r="RLV14" s="3"/>
      <c r="RLW14" s="3"/>
      <c r="RLX14" s="3"/>
      <c r="RLY14" s="3"/>
      <c r="RLZ14" s="3"/>
      <c r="RMA14" s="3"/>
      <c r="RMB14" s="3"/>
      <c r="RMC14" s="3"/>
      <c r="RMD14" s="3"/>
      <c r="RME14" s="3"/>
      <c r="RMF14" s="3"/>
      <c r="RMG14" s="3"/>
      <c r="RMH14" s="3"/>
      <c r="RMI14" s="3"/>
      <c r="RMJ14" s="3"/>
      <c r="RMK14" s="3"/>
      <c r="RML14" s="3"/>
      <c r="RMM14" s="3"/>
      <c r="RMN14" s="3"/>
      <c r="RMO14" s="3"/>
      <c r="RMP14" s="3"/>
      <c r="RMQ14" s="3"/>
      <c r="RMR14" s="3"/>
      <c r="RMS14" s="3"/>
      <c r="RMT14" s="3"/>
      <c r="RMU14" s="3"/>
      <c r="RMV14" s="3"/>
      <c r="RMW14" s="3"/>
      <c r="RMX14" s="3"/>
      <c r="RMY14" s="3"/>
      <c r="RMZ14" s="3"/>
      <c r="RNA14" s="3"/>
      <c r="RNB14" s="3"/>
      <c r="RNC14" s="3"/>
      <c r="RND14" s="3"/>
      <c r="RNE14" s="3"/>
      <c r="RNF14" s="3"/>
      <c r="RNG14" s="3"/>
      <c r="RNH14" s="3"/>
      <c r="RNI14" s="3"/>
      <c r="RNJ14" s="3"/>
      <c r="RNK14" s="3"/>
      <c r="RNL14" s="3"/>
      <c r="RNM14" s="3"/>
      <c r="RNN14" s="3"/>
      <c r="RNO14" s="3"/>
      <c r="RNP14" s="3"/>
      <c r="RNQ14" s="3"/>
      <c r="RNR14" s="3"/>
      <c r="RNS14" s="3"/>
      <c r="RNT14" s="3"/>
      <c r="RNU14" s="3"/>
      <c r="RNV14" s="3"/>
      <c r="RNW14" s="3"/>
      <c r="RNX14" s="3"/>
      <c r="RNY14" s="3"/>
      <c r="RNZ14" s="3"/>
      <c r="ROA14" s="3"/>
      <c r="ROB14" s="3"/>
      <c r="ROC14" s="3"/>
      <c r="ROD14" s="3"/>
      <c r="ROE14" s="3"/>
      <c r="ROF14" s="3"/>
      <c r="ROG14" s="3"/>
      <c r="ROH14" s="3"/>
      <c r="ROI14" s="3"/>
      <c r="ROJ14" s="3"/>
      <c r="ROK14" s="3"/>
      <c r="ROL14" s="3"/>
      <c r="ROM14" s="3"/>
      <c r="RON14" s="3"/>
      <c r="ROO14" s="3"/>
      <c r="ROP14" s="3"/>
      <c r="ROQ14" s="3"/>
      <c r="ROR14" s="3"/>
      <c r="ROS14" s="3"/>
      <c r="ROT14" s="3"/>
      <c r="ROU14" s="3"/>
      <c r="ROV14" s="3"/>
      <c r="ROW14" s="3"/>
      <c r="ROX14" s="3"/>
      <c r="ROY14" s="3"/>
      <c r="ROZ14" s="3"/>
      <c r="RPA14" s="3"/>
      <c r="RPB14" s="3"/>
      <c r="RPC14" s="3"/>
      <c r="RPD14" s="3"/>
      <c r="RPE14" s="3"/>
      <c r="RPF14" s="3"/>
      <c r="RPG14" s="3"/>
      <c r="RPH14" s="3"/>
      <c r="RPI14" s="3"/>
      <c r="RPJ14" s="3"/>
      <c r="RPK14" s="3"/>
      <c r="RPL14" s="3"/>
      <c r="RPM14" s="3"/>
      <c r="RPN14" s="3"/>
      <c r="RPO14" s="3"/>
      <c r="RPP14" s="3"/>
      <c r="RPQ14" s="3"/>
      <c r="RPR14" s="3"/>
      <c r="RPS14" s="3"/>
      <c r="RPT14" s="3"/>
      <c r="RPU14" s="3"/>
      <c r="RPV14" s="3"/>
      <c r="RPW14" s="3"/>
      <c r="RPX14" s="3"/>
      <c r="RPY14" s="3"/>
      <c r="RPZ14" s="3"/>
      <c r="RQA14" s="3"/>
      <c r="RQB14" s="3"/>
      <c r="RQC14" s="3"/>
      <c r="RQD14" s="3"/>
      <c r="RQE14" s="3"/>
      <c r="RQF14" s="3"/>
      <c r="RQG14" s="3"/>
      <c r="RQH14" s="3"/>
      <c r="RQI14" s="3"/>
      <c r="RQJ14" s="3"/>
      <c r="RQK14" s="3"/>
      <c r="RQL14" s="3"/>
      <c r="RQM14" s="3"/>
      <c r="RQN14" s="3"/>
      <c r="RQO14" s="3"/>
      <c r="RQP14" s="3"/>
      <c r="RQQ14" s="3"/>
      <c r="RQR14" s="3"/>
      <c r="RQS14" s="3"/>
      <c r="RQT14" s="3"/>
      <c r="RQU14" s="3"/>
      <c r="RQV14" s="3"/>
      <c r="RQW14" s="3"/>
      <c r="RQX14" s="3"/>
      <c r="RQY14" s="3"/>
      <c r="RQZ14" s="3"/>
      <c r="RRA14" s="3"/>
      <c r="RRB14" s="3"/>
      <c r="RRC14" s="3"/>
      <c r="RRD14" s="3"/>
      <c r="RRE14" s="3"/>
      <c r="RRF14" s="3"/>
      <c r="RRG14" s="3"/>
      <c r="RRH14" s="3"/>
      <c r="RRI14" s="3"/>
      <c r="RRJ14" s="3"/>
      <c r="RRK14" s="3"/>
      <c r="RRL14" s="3"/>
      <c r="RRM14" s="3"/>
      <c r="RRN14" s="3"/>
      <c r="RRO14" s="3"/>
      <c r="RRP14" s="3"/>
      <c r="RRQ14" s="3"/>
      <c r="RRR14" s="3"/>
      <c r="RRS14" s="3"/>
      <c r="RRT14" s="3"/>
      <c r="RRU14" s="3"/>
      <c r="RRV14" s="3"/>
      <c r="RRW14" s="3"/>
      <c r="RRX14" s="3"/>
      <c r="RRY14" s="3"/>
      <c r="RRZ14" s="3"/>
      <c r="RSA14" s="3"/>
      <c r="RSB14" s="3"/>
      <c r="RSC14" s="3"/>
      <c r="RSD14" s="3"/>
      <c r="RSE14" s="3"/>
      <c r="RSF14" s="3"/>
      <c r="RSG14" s="3"/>
      <c r="RSH14" s="3"/>
      <c r="RSI14" s="3"/>
      <c r="RSJ14" s="3"/>
      <c r="RSK14" s="3"/>
      <c r="RSL14" s="3"/>
      <c r="RSM14" s="3"/>
      <c r="RSN14" s="3"/>
      <c r="RSO14" s="3"/>
      <c r="RSP14" s="3"/>
      <c r="RSQ14" s="3"/>
      <c r="RSR14" s="3"/>
      <c r="RSS14" s="3"/>
      <c r="RST14" s="3"/>
      <c r="RSU14" s="3"/>
      <c r="RSV14" s="3"/>
      <c r="RSW14" s="3"/>
      <c r="RSX14" s="3"/>
      <c r="RSY14" s="3"/>
      <c r="RSZ14" s="3"/>
      <c r="RTA14" s="3"/>
      <c r="RTB14" s="3"/>
      <c r="RTC14" s="3"/>
      <c r="RTD14" s="3"/>
      <c r="RTE14" s="3"/>
      <c r="RTF14" s="3"/>
      <c r="RTG14" s="3"/>
      <c r="RTH14" s="3"/>
      <c r="RTI14" s="3"/>
      <c r="RTJ14" s="3"/>
      <c r="RTK14" s="3"/>
      <c r="RTL14" s="3"/>
      <c r="RTM14" s="3"/>
      <c r="RTN14" s="3"/>
      <c r="RTO14" s="3"/>
      <c r="RTP14" s="3"/>
      <c r="RTQ14" s="3"/>
      <c r="RTR14" s="3"/>
      <c r="RTS14" s="3"/>
      <c r="RTT14" s="3"/>
      <c r="RTU14" s="3"/>
      <c r="RTV14" s="3"/>
      <c r="RTW14" s="3"/>
      <c r="RTX14" s="3"/>
      <c r="RTY14" s="3"/>
      <c r="RTZ14" s="3"/>
      <c r="RUA14" s="3"/>
      <c r="RUB14" s="3"/>
      <c r="RUC14" s="3"/>
      <c r="RUD14" s="3"/>
      <c r="RUE14" s="3"/>
      <c r="RUF14" s="3"/>
      <c r="RUG14" s="3"/>
      <c r="RUH14" s="3"/>
      <c r="RUI14" s="3"/>
      <c r="RUJ14" s="3"/>
      <c r="RUK14" s="3"/>
      <c r="RUL14" s="3"/>
      <c r="RUM14" s="3"/>
      <c r="RUN14" s="3"/>
      <c r="RUO14" s="3"/>
      <c r="RUP14" s="3"/>
      <c r="RUQ14" s="3"/>
      <c r="RUR14" s="3"/>
      <c r="RUS14" s="3"/>
      <c r="RUT14" s="3"/>
      <c r="RUU14" s="3"/>
      <c r="RUV14" s="3"/>
      <c r="RUW14" s="3"/>
      <c r="RUX14" s="3"/>
      <c r="RUY14" s="3"/>
      <c r="RUZ14" s="3"/>
      <c r="RVA14" s="3"/>
      <c r="RVB14" s="3"/>
      <c r="RVC14" s="3"/>
      <c r="RVD14" s="3"/>
      <c r="RVE14" s="3"/>
      <c r="RVF14" s="3"/>
      <c r="RVG14" s="3"/>
      <c r="RVH14" s="3"/>
      <c r="RVI14" s="3"/>
      <c r="RVJ14" s="3"/>
      <c r="RVK14" s="3"/>
      <c r="RVL14" s="3"/>
      <c r="RVM14" s="3"/>
      <c r="RVN14" s="3"/>
      <c r="RVO14" s="3"/>
      <c r="RVP14" s="3"/>
      <c r="RVQ14" s="3"/>
      <c r="RVR14" s="3"/>
      <c r="RVS14" s="3"/>
      <c r="RVT14" s="3"/>
      <c r="RVU14" s="3"/>
      <c r="RVV14" s="3"/>
      <c r="RVW14" s="3"/>
      <c r="RVX14" s="3"/>
      <c r="RVY14" s="3"/>
      <c r="RVZ14" s="3"/>
      <c r="RWA14" s="3"/>
      <c r="RWB14" s="3"/>
      <c r="RWC14" s="3"/>
      <c r="RWD14" s="3"/>
      <c r="RWE14" s="3"/>
      <c r="RWF14" s="3"/>
      <c r="RWG14" s="3"/>
      <c r="RWH14" s="3"/>
      <c r="RWI14" s="3"/>
      <c r="RWJ14" s="3"/>
      <c r="RWK14" s="3"/>
      <c r="RWL14" s="3"/>
      <c r="RWM14" s="3"/>
      <c r="RWN14" s="3"/>
      <c r="RWO14" s="3"/>
      <c r="RWP14" s="3"/>
      <c r="RWQ14" s="3"/>
      <c r="RWR14" s="3"/>
      <c r="RWS14" s="3"/>
      <c r="RWT14" s="3"/>
      <c r="RWU14" s="3"/>
      <c r="RWV14" s="3"/>
      <c r="RWW14" s="3"/>
      <c r="RWX14" s="3"/>
      <c r="RWY14" s="3"/>
      <c r="RWZ14" s="3"/>
      <c r="RXA14" s="3"/>
      <c r="RXB14" s="3"/>
      <c r="RXC14" s="3"/>
      <c r="RXD14" s="3"/>
      <c r="RXE14" s="3"/>
      <c r="RXF14" s="3"/>
      <c r="RXG14" s="3"/>
      <c r="RXH14" s="3"/>
      <c r="RXI14" s="3"/>
      <c r="RXJ14" s="3"/>
      <c r="RXK14" s="3"/>
      <c r="RXL14" s="3"/>
      <c r="RXM14" s="3"/>
      <c r="RXN14" s="3"/>
      <c r="RXO14" s="3"/>
      <c r="RXP14" s="3"/>
      <c r="RXQ14" s="3"/>
      <c r="RXR14" s="3"/>
      <c r="RXS14" s="3"/>
      <c r="RXT14" s="3"/>
      <c r="RXU14" s="3"/>
      <c r="RXV14" s="3"/>
      <c r="RXW14" s="3"/>
      <c r="RXX14" s="3"/>
      <c r="RXY14" s="3"/>
      <c r="RXZ14" s="3"/>
      <c r="RYA14" s="3"/>
      <c r="RYB14" s="3"/>
      <c r="RYC14" s="3"/>
      <c r="RYD14" s="3"/>
      <c r="RYE14" s="3"/>
      <c r="RYF14" s="3"/>
      <c r="RYG14" s="3"/>
      <c r="RYH14" s="3"/>
      <c r="RYI14" s="3"/>
      <c r="RYJ14" s="3"/>
      <c r="RYK14" s="3"/>
      <c r="RYL14" s="3"/>
      <c r="RYM14" s="3"/>
      <c r="RYN14" s="3"/>
      <c r="RYO14" s="3"/>
      <c r="RYP14" s="3"/>
      <c r="RYQ14" s="3"/>
      <c r="RYR14" s="3"/>
      <c r="RYS14" s="3"/>
      <c r="RYT14" s="3"/>
      <c r="RYU14" s="3"/>
      <c r="RYV14" s="3"/>
      <c r="RYW14" s="3"/>
      <c r="RYX14" s="3"/>
      <c r="RYY14" s="3"/>
      <c r="RYZ14" s="3"/>
      <c r="RZA14" s="3"/>
      <c r="RZB14" s="3"/>
      <c r="RZC14" s="3"/>
      <c r="RZD14" s="3"/>
      <c r="RZE14" s="3"/>
      <c r="RZF14" s="3"/>
      <c r="RZG14" s="3"/>
      <c r="RZH14" s="3"/>
      <c r="RZI14" s="3"/>
      <c r="RZJ14" s="3"/>
      <c r="RZK14" s="3"/>
      <c r="RZL14" s="3"/>
      <c r="RZM14" s="3"/>
      <c r="RZN14" s="3"/>
      <c r="RZO14" s="3"/>
      <c r="RZP14" s="3"/>
      <c r="RZQ14" s="3"/>
      <c r="RZR14" s="3"/>
      <c r="RZS14" s="3"/>
      <c r="RZT14" s="3"/>
      <c r="RZU14" s="3"/>
      <c r="RZV14" s="3"/>
      <c r="RZW14" s="3"/>
      <c r="RZX14" s="3"/>
      <c r="RZY14" s="3"/>
      <c r="RZZ14" s="3"/>
      <c r="SAA14" s="3"/>
      <c r="SAB14" s="3"/>
      <c r="SAC14" s="3"/>
      <c r="SAD14" s="3"/>
      <c r="SAE14" s="3"/>
      <c r="SAF14" s="3"/>
      <c r="SAG14" s="3"/>
      <c r="SAH14" s="3"/>
      <c r="SAI14" s="3"/>
      <c r="SAJ14" s="3"/>
      <c r="SAK14" s="3"/>
      <c r="SAL14" s="3"/>
      <c r="SAM14" s="3"/>
      <c r="SAN14" s="3"/>
      <c r="SAO14" s="3"/>
      <c r="SAP14" s="3"/>
      <c r="SAQ14" s="3"/>
      <c r="SAR14" s="3"/>
      <c r="SAS14" s="3"/>
      <c r="SAT14" s="3"/>
      <c r="SAU14" s="3"/>
      <c r="SAV14" s="3"/>
      <c r="SAW14" s="3"/>
      <c r="SAX14" s="3"/>
      <c r="SAY14" s="3"/>
      <c r="SAZ14" s="3"/>
      <c r="SBA14" s="3"/>
      <c r="SBB14" s="3"/>
      <c r="SBC14" s="3"/>
      <c r="SBD14" s="3"/>
      <c r="SBE14" s="3"/>
      <c r="SBF14" s="3"/>
      <c r="SBG14" s="3"/>
      <c r="SBH14" s="3"/>
      <c r="SBI14" s="3"/>
      <c r="SBJ14" s="3"/>
      <c r="SBK14" s="3"/>
      <c r="SBL14" s="3"/>
      <c r="SBM14" s="3"/>
      <c r="SBN14" s="3"/>
      <c r="SBO14" s="3"/>
      <c r="SBP14" s="3"/>
      <c r="SBQ14" s="3"/>
      <c r="SBR14" s="3"/>
      <c r="SBS14" s="3"/>
      <c r="SBT14" s="3"/>
      <c r="SBU14" s="3"/>
      <c r="SBV14" s="3"/>
      <c r="SBW14" s="3"/>
      <c r="SBX14" s="3"/>
      <c r="SBY14" s="3"/>
      <c r="SBZ14" s="3"/>
      <c r="SCA14" s="3"/>
      <c r="SCB14" s="3"/>
      <c r="SCC14" s="3"/>
      <c r="SCD14" s="3"/>
      <c r="SCE14" s="3"/>
      <c r="SCF14" s="3"/>
      <c r="SCG14" s="3"/>
      <c r="SCH14" s="3"/>
      <c r="SCI14" s="3"/>
      <c r="SCJ14" s="3"/>
      <c r="SCK14" s="3"/>
      <c r="SCL14" s="3"/>
      <c r="SCM14" s="3"/>
      <c r="SCN14" s="3"/>
      <c r="SCO14" s="3"/>
      <c r="SCP14" s="3"/>
      <c r="SCQ14" s="3"/>
      <c r="SCR14" s="3"/>
      <c r="SCS14" s="3"/>
      <c r="SCT14" s="3"/>
      <c r="SCU14" s="3"/>
      <c r="SCV14" s="3"/>
      <c r="SCW14" s="3"/>
      <c r="SCX14" s="3"/>
      <c r="SCY14" s="3"/>
      <c r="SCZ14" s="3"/>
      <c r="SDA14" s="3"/>
      <c r="SDB14" s="3"/>
      <c r="SDC14" s="3"/>
      <c r="SDD14" s="3"/>
      <c r="SDE14" s="3"/>
      <c r="SDF14" s="3"/>
      <c r="SDG14" s="3"/>
      <c r="SDH14" s="3"/>
      <c r="SDI14" s="3"/>
      <c r="SDJ14" s="3"/>
      <c r="SDK14" s="3"/>
      <c r="SDL14" s="3"/>
      <c r="SDM14" s="3"/>
      <c r="SDN14" s="3"/>
      <c r="SDO14" s="3"/>
      <c r="SDP14" s="3"/>
      <c r="SDQ14" s="3"/>
      <c r="SDR14" s="3"/>
      <c r="SDS14" s="3"/>
      <c r="SDT14" s="3"/>
      <c r="SDU14" s="3"/>
      <c r="SDV14" s="3"/>
      <c r="SDW14" s="3"/>
      <c r="SDX14" s="3"/>
      <c r="SDY14" s="3"/>
      <c r="SDZ14" s="3"/>
      <c r="SEA14" s="3"/>
      <c r="SEB14" s="3"/>
      <c r="SEC14" s="3"/>
      <c r="SED14" s="3"/>
      <c r="SEE14" s="3"/>
      <c r="SEF14" s="3"/>
      <c r="SEG14" s="3"/>
      <c r="SEH14" s="3"/>
      <c r="SEI14" s="3"/>
      <c r="SEJ14" s="3"/>
      <c r="SEK14" s="3"/>
      <c r="SEL14" s="3"/>
      <c r="SEM14" s="3"/>
      <c r="SEN14" s="3"/>
      <c r="SEO14" s="3"/>
      <c r="SEP14" s="3"/>
      <c r="SEQ14" s="3"/>
      <c r="SER14" s="3"/>
      <c r="SES14" s="3"/>
      <c r="SET14" s="3"/>
      <c r="SEU14" s="3"/>
      <c r="SEV14" s="3"/>
      <c r="SEW14" s="3"/>
      <c r="SEX14" s="3"/>
      <c r="SEY14" s="3"/>
      <c r="SEZ14" s="3"/>
      <c r="SFA14" s="3"/>
      <c r="SFB14" s="3"/>
      <c r="SFC14" s="3"/>
      <c r="SFD14" s="3"/>
      <c r="SFE14" s="3"/>
      <c r="SFF14" s="3"/>
      <c r="SFG14" s="3"/>
      <c r="SFH14" s="3"/>
      <c r="SFI14" s="3"/>
      <c r="SFJ14" s="3"/>
      <c r="SFK14" s="3"/>
      <c r="SFL14" s="3"/>
      <c r="SFM14" s="3"/>
      <c r="SFN14" s="3"/>
      <c r="SFO14" s="3"/>
      <c r="SFP14" s="3"/>
      <c r="SFQ14" s="3"/>
      <c r="SFR14" s="3"/>
      <c r="SFS14" s="3"/>
      <c r="SFT14" s="3"/>
      <c r="SFU14" s="3"/>
      <c r="SFV14" s="3"/>
      <c r="SFW14" s="3"/>
      <c r="SFX14" s="3"/>
      <c r="SFY14" s="3"/>
      <c r="SFZ14" s="3"/>
      <c r="SGA14" s="3"/>
      <c r="SGB14" s="3"/>
      <c r="SGC14" s="3"/>
      <c r="SGD14" s="3"/>
      <c r="SGE14" s="3"/>
      <c r="SGF14" s="3"/>
      <c r="SGG14" s="3"/>
      <c r="SGH14" s="3"/>
      <c r="SGI14" s="3"/>
      <c r="SGJ14" s="3"/>
      <c r="SGK14" s="3"/>
      <c r="SGL14" s="3"/>
      <c r="SGM14" s="3"/>
      <c r="SGN14" s="3"/>
      <c r="SGO14" s="3"/>
      <c r="SGP14" s="3"/>
      <c r="SGQ14" s="3"/>
      <c r="SGR14" s="3"/>
      <c r="SGS14" s="3"/>
      <c r="SGT14" s="3"/>
      <c r="SGU14" s="3"/>
      <c r="SGV14" s="3"/>
      <c r="SGW14" s="3"/>
      <c r="SGX14" s="3"/>
      <c r="SGY14" s="3"/>
      <c r="SGZ14" s="3"/>
      <c r="SHA14" s="3"/>
      <c r="SHB14" s="3"/>
      <c r="SHC14" s="3"/>
      <c r="SHD14" s="3"/>
      <c r="SHE14" s="3"/>
      <c r="SHF14" s="3"/>
      <c r="SHG14" s="3"/>
      <c r="SHH14" s="3"/>
      <c r="SHI14" s="3"/>
      <c r="SHJ14" s="3"/>
      <c r="SHK14" s="3"/>
      <c r="SHL14" s="3"/>
      <c r="SHM14" s="3"/>
      <c r="SHN14" s="3"/>
      <c r="SHO14" s="3"/>
      <c r="SHP14" s="3"/>
      <c r="SHQ14" s="3"/>
      <c r="SHR14" s="3"/>
      <c r="SHS14" s="3"/>
      <c r="SHT14" s="3"/>
      <c r="SHU14" s="3"/>
      <c r="SHV14" s="3"/>
      <c r="SHW14" s="3"/>
      <c r="SHX14" s="3"/>
      <c r="SHY14" s="3"/>
      <c r="SHZ14" s="3"/>
      <c r="SIA14" s="3"/>
      <c r="SIB14" s="3"/>
      <c r="SIC14" s="3"/>
      <c r="SID14" s="3"/>
      <c r="SIE14" s="3"/>
      <c r="SIF14" s="3"/>
      <c r="SIG14" s="3"/>
      <c r="SIH14" s="3"/>
      <c r="SII14" s="3"/>
      <c r="SIJ14" s="3"/>
      <c r="SIK14" s="3"/>
      <c r="SIL14" s="3"/>
      <c r="SIM14" s="3"/>
      <c r="SIN14" s="3"/>
      <c r="SIO14" s="3"/>
      <c r="SIP14" s="3"/>
      <c r="SIQ14" s="3"/>
      <c r="SIR14" s="3"/>
      <c r="SIS14" s="3"/>
      <c r="SIT14" s="3"/>
      <c r="SIU14" s="3"/>
      <c r="SIV14" s="3"/>
      <c r="SIW14" s="3"/>
      <c r="SIX14" s="3"/>
      <c r="SIY14" s="3"/>
      <c r="SIZ14" s="3"/>
      <c r="SJA14" s="3"/>
      <c r="SJB14" s="3"/>
      <c r="SJC14" s="3"/>
      <c r="SJD14" s="3"/>
      <c r="SJE14" s="3"/>
      <c r="SJF14" s="3"/>
      <c r="SJG14" s="3"/>
      <c r="SJH14" s="3"/>
      <c r="SJI14" s="3"/>
      <c r="SJJ14" s="3"/>
      <c r="SJK14" s="3"/>
      <c r="SJL14" s="3"/>
      <c r="SJM14" s="3"/>
      <c r="SJN14" s="3"/>
      <c r="SJO14" s="3"/>
      <c r="SJP14" s="3"/>
      <c r="SJQ14" s="3"/>
      <c r="SJR14" s="3"/>
      <c r="SJS14" s="3"/>
      <c r="SJT14" s="3"/>
      <c r="SJU14" s="3"/>
      <c r="SJV14" s="3"/>
      <c r="SJW14" s="3"/>
      <c r="SJX14" s="3"/>
      <c r="SJY14" s="3"/>
      <c r="SJZ14" s="3"/>
      <c r="SKA14" s="3"/>
      <c r="SKB14" s="3"/>
      <c r="SKC14" s="3"/>
      <c r="SKD14" s="3"/>
      <c r="SKE14" s="3"/>
      <c r="SKF14" s="3"/>
      <c r="SKG14" s="3"/>
      <c r="SKH14" s="3"/>
      <c r="SKI14" s="3"/>
      <c r="SKJ14" s="3"/>
      <c r="SKK14" s="3"/>
      <c r="SKL14" s="3"/>
      <c r="SKM14" s="3"/>
      <c r="SKN14" s="3"/>
      <c r="SKO14" s="3"/>
      <c r="SKP14" s="3"/>
      <c r="SKQ14" s="3"/>
      <c r="SKR14" s="3"/>
      <c r="SKS14" s="3"/>
      <c r="SKT14" s="3"/>
      <c r="SKU14" s="3"/>
      <c r="SKV14" s="3"/>
      <c r="SKW14" s="3"/>
      <c r="SKX14" s="3"/>
      <c r="SKY14" s="3"/>
      <c r="SKZ14" s="3"/>
      <c r="SLA14" s="3"/>
      <c r="SLB14" s="3"/>
      <c r="SLC14" s="3"/>
      <c r="SLD14" s="3"/>
      <c r="SLE14" s="3"/>
      <c r="SLF14" s="3"/>
      <c r="SLG14" s="3"/>
      <c r="SLH14" s="3"/>
      <c r="SLI14" s="3"/>
      <c r="SLJ14" s="3"/>
      <c r="SLK14" s="3"/>
      <c r="SLL14" s="3"/>
      <c r="SLM14" s="3"/>
      <c r="SLN14" s="3"/>
      <c r="SLO14" s="3"/>
      <c r="SLP14" s="3"/>
      <c r="SLQ14" s="3"/>
      <c r="SLR14" s="3"/>
      <c r="SLS14" s="3"/>
      <c r="SLT14" s="3"/>
      <c r="SLU14" s="3"/>
      <c r="SLV14" s="3"/>
      <c r="SLW14" s="3"/>
      <c r="SLX14" s="3"/>
      <c r="SLY14" s="3"/>
      <c r="SLZ14" s="3"/>
      <c r="SMA14" s="3"/>
      <c r="SMB14" s="3"/>
      <c r="SMC14" s="3"/>
      <c r="SMD14" s="3"/>
      <c r="SME14" s="3"/>
      <c r="SMF14" s="3"/>
      <c r="SMG14" s="3"/>
      <c r="SMH14" s="3"/>
      <c r="SMI14" s="3"/>
      <c r="SMJ14" s="3"/>
      <c r="SMK14" s="3"/>
      <c r="SML14" s="3"/>
      <c r="SMM14" s="3"/>
      <c r="SMN14" s="3"/>
      <c r="SMO14" s="3"/>
      <c r="SMP14" s="3"/>
      <c r="SMQ14" s="3"/>
      <c r="SMR14" s="3"/>
      <c r="SMS14" s="3"/>
      <c r="SMT14" s="3"/>
      <c r="SMU14" s="3"/>
      <c r="SMV14" s="3"/>
      <c r="SMW14" s="3"/>
      <c r="SMX14" s="3"/>
      <c r="SMY14" s="3"/>
      <c r="SMZ14" s="3"/>
      <c r="SNA14" s="3"/>
      <c r="SNB14" s="3"/>
      <c r="SNC14" s="3"/>
      <c r="SND14" s="3"/>
      <c r="SNE14" s="3"/>
      <c r="SNF14" s="3"/>
      <c r="SNG14" s="3"/>
      <c r="SNH14" s="3"/>
      <c r="SNI14" s="3"/>
      <c r="SNJ14" s="3"/>
      <c r="SNK14" s="3"/>
      <c r="SNL14" s="3"/>
      <c r="SNM14" s="3"/>
      <c r="SNN14" s="3"/>
      <c r="SNO14" s="3"/>
      <c r="SNP14" s="3"/>
      <c r="SNQ14" s="3"/>
      <c r="SNR14" s="3"/>
      <c r="SNS14" s="3"/>
      <c r="SNT14" s="3"/>
      <c r="SNU14" s="3"/>
      <c r="SNV14" s="3"/>
      <c r="SNW14" s="3"/>
      <c r="SNX14" s="3"/>
      <c r="SNY14" s="3"/>
      <c r="SNZ14" s="3"/>
      <c r="SOA14" s="3"/>
      <c r="SOB14" s="3"/>
      <c r="SOC14" s="3"/>
      <c r="SOD14" s="3"/>
      <c r="SOE14" s="3"/>
      <c r="SOF14" s="3"/>
      <c r="SOG14" s="3"/>
      <c r="SOH14" s="3"/>
      <c r="SOI14" s="3"/>
      <c r="SOJ14" s="3"/>
      <c r="SOK14" s="3"/>
      <c r="SOL14" s="3"/>
      <c r="SOM14" s="3"/>
      <c r="SON14" s="3"/>
      <c r="SOO14" s="3"/>
      <c r="SOP14" s="3"/>
      <c r="SOQ14" s="3"/>
      <c r="SOR14" s="3"/>
      <c r="SOS14" s="3"/>
      <c r="SOT14" s="3"/>
      <c r="SOU14" s="3"/>
      <c r="SOV14" s="3"/>
      <c r="SOW14" s="3"/>
      <c r="SOX14" s="3"/>
      <c r="SOY14" s="3"/>
      <c r="SOZ14" s="3"/>
      <c r="SPA14" s="3"/>
      <c r="SPB14" s="3"/>
      <c r="SPC14" s="3"/>
      <c r="SPD14" s="3"/>
      <c r="SPE14" s="3"/>
      <c r="SPF14" s="3"/>
      <c r="SPG14" s="3"/>
      <c r="SPH14" s="3"/>
      <c r="SPI14" s="3"/>
      <c r="SPJ14" s="3"/>
      <c r="SPK14" s="3"/>
      <c r="SPL14" s="3"/>
      <c r="SPM14" s="3"/>
      <c r="SPN14" s="3"/>
      <c r="SPO14" s="3"/>
      <c r="SPP14" s="3"/>
      <c r="SPQ14" s="3"/>
      <c r="SPR14" s="3"/>
      <c r="SPS14" s="3"/>
      <c r="SPT14" s="3"/>
      <c r="SPU14" s="3"/>
      <c r="SPV14" s="3"/>
      <c r="SPW14" s="3"/>
      <c r="SPX14" s="3"/>
      <c r="SPY14" s="3"/>
      <c r="SPZ14" s="3"/>
      <c r="SQA14" s="3"/>
      <c r="SQB14" s="3"/>
      <c r="SQC14" s="3"/>
      <c r="SQD14" s="3"/>
      <c r="SQE14" s="3"/>
      <c r="SQF14" s="3"/>
      <c r="SQG14" s="3"/>
      <c r="SQH14" s="3"/>
      <c r="SQI14" s="3"/>
      <c r="SQJ14" s="3"/>
      <c r="SQK14" s="3"/>
      <c r="SQL14" s="3"/>
      <c r="SQM14" s="3"/>
      <c r="SQN14" s="3"/>
      <c r="SQO14" s="3"/>
      <c r="SQP14" s="3"/>
      <c r="SQQ14" s="3"/>
      <c r="SQR14" s="3"/>
      <c r="SQS14" s="3"/>
      <c r="SQT14" s="3"/>
      <c r="SQU14" s="3"/>
      <c r="SQV14" s="3"/>
      <c r="SQW14" s="3"/>
      <c r="SQX14" s="3"/>
      <c r="SQY14" s="3"/>
      <c r="SQZ14" s="3"/>
      <c r="SRA14" s="3"/>
      <c r="SRB14" s="3"/>
      <c r="SRC14" s="3"/>
      <c r="SRD14" s="3"/>
      <c r="SRE14" s="3"/>
      <c r="SRF14" s="3"/>
      <c r="SRG14" s="3"/>
      <c r="SRH14" s="3"/>
      <c r="SRI14" s="3"/>
      <c r="SRJ14" s="3"/>
      <c r="SRK14" s="3"/>
      <c r="SRL14" s="3"/>
      <c r="SRM14" s="3"/>
      <c r="SRN14" s="3"/>
      <c r="SRO14" s="3"/>
      <c r="SRP14" s="3"/>
      <c r="SRQ14" s="3"/>
      <c r="SRR14" s="3"/>
      <c r="SRS14" s="3"/>
      <c r="SRT14" s="3"/>
      <c r="SRU14" s="3"/>
      <c r="SRV14" s="3"/>
      <c r="SRW14" s="3"/>
      <c r="SRX14" s="3"/>
      <c r="SRY14" s="3"/>
      <c r="SRZ14" s="3"/>
      <c r="SSA14" s="3"/>
      <c r="SSB14" s="3"/>
      <c r="SSC14" s="3"/>
      <c r="SSD14" s="3"/>
      <c r="SSE14" s="3"/>
      <c r="SSF14" s="3"/>
      <c r="SSG14" s="3"/>
      <c r="SSH14" s="3"/>
      <c r="SSI14" s="3"/>
      <c r="SSJ14" s="3"/>
      <c r="SSK14" s="3"/>
      <c r="SSL14" s="3"/>
      <c r="SSM14" s="3"/>
      <c r="SSN14" s="3"/>
      <c r="SSO14" s="3"/>
      <c r="SSP14" s="3"/>
      <c r="SSQ14" s="3"/>
      <c r="SSR14" s="3"/>
      <c r="SSS14" s="3"/>
      <c r="SST14" s="3"/>
      <c r="SSU14" s="3"/>
      <c r="SSV14" s="3"/>
      <c r="SSW14" s="3"/>
      <c r="SSX14" s="3"/>
      <c r="SSY14" s="3"/>
      <c r="SSZ14" s="3"/>
      <c r="STA14" s="3"/>
      <c r="STB14" s="3"/>
      <c r="STC14" s="3"/>
      <c r="STD14" s="3"/>
      <c r="STE14" s="3"/>
      <c r="STF14" s="3"/>
      <c r="STG14" s="3"/>
      <c r="STH14" s="3"/>
      <c r="STI14" s="3"/>
      <c r="STJ14" s="3"/>
      <c r="STK14" s="3"/>
      <c r="STL14" s="3"/>
      <c r="STM14" s="3"/>
      <c r="STN14" s="3"/>
      <c r="STO14" s="3"/>
      <c r="STP14" s="3"/>
      <c r="STQ14" s="3"/>
      <c r="STR14" s="3"/>
      <c r="STS14" s="3"/>
      <c r="STT14" s="3"/>
      <c r="STU14" s="3"/>
      <c r="STV14" s="3"/>
      <c r="STW14" s="3"/>
      <c r="STX14" s="3"/>
      <c r="STY14" s="3"/>
      <c r="STZ14" s="3"/>
      <c r="SUA14" s="3"/>
      <c r="SUB14" s="3"/>
      <c r="SUC14" s="3"/>
      <c r="SUD14" s="3"/>
      <c r="SUE14" s="3"/>
      <c r="SUF14" s="3"/>
      <c r="SUG14" s="3"/>
      <c r="SUH14" s="3"/>
      <c r="SUI14" s="3"/>
      <c r="SUJ14" s="3"/>
      <c r="SUK14" s="3"/>
      <c r="SUL14" s="3"/>
      <c r="SUM14" s="3"/>
      <c r="SUN14" s="3"/>
      <c r="SUO14" s="3"/>
      <c r="SUP14" s="3"/>
      <c r="SUQ14" s="3"/>
      <c r="SUR14" s="3"/>
      <c r="SUS14" s="3"/>
      <c r="SUT14" s="3"/>
      <c r="SUU14" s="3"/>
      <c r="SUV14" s="3"/>
      <c r="SUW14" s="3"/>
      <c r="SUX14" s="3"/>
      <c r="SUY14" s="3"/>
      <c r="SUZ14" s="3"/>
      <c r="SVA14" s="3"/>
      <c r="SVB14" s="3"/>
      <c r="SVC14" s="3"/>
      <c r="SVD14" s="3"/>
      <c r="SVE14" s="3"/>
      <c r="SVF14" s="3"/>
      <c r="SVG14" s="3"/>
      <c r="SVH14" s="3"/>
      <c r="SVI14" s="3"/>
      <c r="SVJ14" s="3"/>
      <c r="SVK14" s="3"/>
      <c r="SVL14" s="3"/>
      <c r="SVM14" s="3"/>
      <c r="SVN14" s="3"/>
      <c r="SVO14" s="3"/>
      <c r="SVP14" s="3"/>
      <c r="SVQ14" s="3"/>
      <c r="SVR14" s="3"/>
      <c r="SVS14" s="3"/>
      <c r="SVT14" s="3"/>
      <c r="SVU14" s="3"/>
      <c r="SVV14" s="3"/>
      <c r="SVW14" s="3"/>
      <c r="SVX14" s="3"/>
      <c r="SVY14" s="3"/>
      <c r="SVZ14" s="3"/>
      <c r="SWA14" s="3"/>
      <c r="SWB14" s="3"/>
      <c r="SWC14" s="3"/>
      <c r="SWD14" s="3"/>
      <c r="SWE14" s="3"/>
      <c r="SWF14" s="3"/>
      <c r="SWG14" s="3"/>
      <c r="SWH14" s="3"/>
      <c r="SWI14" s="3"/>
      <c r="SWJ14" s="3"/>
      <c r="SWK14" s="3"/>
      <c r="SWL14" s="3"/>
      <c r="SWM14" s="3"/>
      <c r="SWN14" s="3"/>
      <c r="SWO14" s="3"/>
      <c r="SWP14" s="3"/>
      <c r="SWQ14" s="3"/>
      <c r="SWR14" s="3"/>
      <c r="SWS14" s="3"/>
      <c r="SWT14" s="3"/>
      <c r="SWU14" s="3"/>
      <c r="SWV14" s="3"/>
      <c r="SWW14" s="3"/>
      <c r="SWX14" s="3"/>
      <c r="SWY14" s="3"/>
      <c r="SWZ14" s="3"/>
      <c r="SXA14" s="3"/>
      <c r="SXB14" s="3"/>
      <c r="SXC14" s="3"/>
      <c r="SXD14" s="3"/>
      <c r="SXE14" s="3"/>
      <c r="SXF14" s="3"/>
      <c r="SXG14" s="3"/>
      <c r="SXH14" s="3"/>
      <c r="SXI14" s="3"/>
      <c r="SXJ14" s="3"/>
      <c r="SXK14" s="3"/>
      <c r="SXL14" s="3"/>
      <c r="SXM14" s="3"/>
      <c r="SXN14" s="3"/>
      <c r="SXO14" s="3"/>
      <c r="SXP14" s="3"/>
      <c r="SXQ14" s="3"/>
      <c r="SXR14" s="3"/>
      <c r="SXS14" s="3"/>
      <c r="SXT14" s="3"/>
      <c r="SXU14" s="3"/>
      <c r="SXV14" s="3"/>
      <c r="SXW14" s="3"/>
      <c r="SXX14" s="3"/>
      <c r="SXY14" s="3"/>
      <c r="SXZ14" s="3"/>
      <c r="SYA14" s="3"/>
      <c r="SYB14" s="3"/>
      <c r="SYC14" s="3"/>
      <c r="SYD14" s="3"/>
      <c r="SYE14" s="3"/>
      <c r="SYF14" s="3"/>
      <c r="SYG14" s="3"/>
      <c r="SYH14" s="3"/>
      <c r="SYI14" s="3"/>
      <c r="SYJ14" s="3"/>
      <c r="SYK14" s="3"/>
      <c r="SYL14" s="3"/>
      <c r="SYM14" s="3"/>
      <c r="SYN14" s="3"/>
      <c r="SYO14" s="3"/>
      <c r="SYP14" s="3"/>
      <c r="SYQ14" s="3"/>
      <c r="SYR14" s="3"/>
      <c r="SYS14" s="3"/>
      <c r="SYT14" s="3"/>
      <c r="SYU14" s="3"/>
      <c r="SYV14" s="3"/>
      <c r="SYW14" s="3"/>
      <c r="SYX14" s="3"/>
      <c r="SYY14" s="3"/>
      <c r="SYZ14" s="3"/>
      <c r="SZA14" s="3"/>
      <c r="SZB14" s="3"/>
      <c r="SZC14" s="3"/>
      <c r="SZD14" s="3"/>
      <c r="SZE14" s="3"/>
      <c r="SZF14" s="3"/>
      <c r="SZG14" s="3"/>
      <c r="SZH14" s="3"/>
      <c r="SZI14" s="3"/>
      <c r="SZJ14" s="3"/>
      <c r="SZK14" s="3"/>
      <c r="SZL14" s="3"/>
      <c r="SZM14" s="3"/>
      <c r="SZN14" s="3"/>
      <c r="SZO14" s="3"/>
      <c r="SZP14" s="3"/>
      <c r="SZQ14" s="3"/>
      <c r="SZR14" s="3"/>
      <c r="SZS14" s="3"/>
      <c r="SZT14" s="3"/>
      <c r="SZU14" s="3"/>
      <c r="SZV14" s="3"/>
      <c r="SZW14" s="3"/>
      <c r="SZX14" s="3"/>
      <c r="SZY14" s="3"/>
      <c r="SZZ14" s="3"/>
      <c r="TAA14" s="3"/>
      <c r="TAB14" s="3"/>
      <c r="TAC14" s="3"/>
      <c r="TAD14" s="3"/>
      <c r="TAE14" s="3"/>
      <c r="TAF14" s="3"/>
      <c r="TAG14" s="3"/>
      <c r="TAH14" s="3"/>
      <c r="TAI14" s="3"/>
      <c r="TAJ14" s="3"/>
      <c r="TAK14" s="3"/>
      <c r="TAL14" s="3"/>
      <c r="TAM14" s="3"/>
      <c r="TAN14" s="3"/>
      <c r="TAO14" s="3"/>
      <c r="TAP14" s="3"/>
      <c r="TAQ14" s="3"/>
      <c r="TAR14" s="3"/>
      <c r="TAS14" s="3"/>
      <c r="TAT14" s="3"/>
      <c r="TAU14" s="3"/>
      <c r="TAV14" s="3"/>
      <c r="TAW14" s="3"/>
      <c r="TAX14" s="3"/>
      <c r="TAY14" s="3"/>
      <c r="TAZ14" s="3"/>
      <c r="TBA14" s="3"/>
      <c r="TBB14" s="3"/>
      <c r="TBC14" s="3"/>
      <c r="TBD14" s="3"/>
      <c r="TBE14" s="3"/>
      <c r="TBF14" s="3"/>
      <c r="TBG14" s="3"/>
      <c r="TBH14" s="3"/>
      <c r="TBI14" s="3"/>
      <c r="TBJ14" s="3"/>
      <c r="TBK14" s="3"/>
      <c r="TBL14" s="3"/>
      <c r="TBM14" s="3"/>
      <c r="TBN14" s="3"/>
      <c r="TBO14" s="3"/>
      <c r="TBP14" s="3"/>
      <c r="TBQ14" s="3"/>
      <c r="TBR14" s="3"/>
      <c r="TBS14" s="3"/>
      <c r="TBT14" s="3"/>
      <c r="TBU14" s="3"/>
      <c r="TBV14" s="3"/>
      <c r="TBW14" s="3"/>
      <c r="TBX14" s="3"/>
      <c r="TBY14" s="3"/>
      <c r="TBZ14" s="3"/>
      <c r="TCA14" s="3"/>
      <c r="TCB14" s="3"/>
      <c r="TCC14" s="3"/>
      <c r="TCD14" s="3"/>
      <c r="TCE14" s="3"/>
      <c r="TCF14" s="3"/>
      <c r="TCG14" s="3"/>
      <c r="TCH14" s="3"/>
      <c r="TCI14" s="3"/>
      <c r="TCJ14" s="3"/>
      <c r="TCK14" s="3"/>
      <c r="TCL14" s="3"/>
      <c r="TCM14" s="3"/>
      <c r="TCN14" s="3"/>
      <c r="TCO14" s="3"/>
      <c r="TCP14" s="3"/>
      <c r="TCQ14" s="3"/>
      <c r="TCR14" s="3"/>
      <c r="TCS14" s="3"/>
      <c r="TCT14" s="3"/>
      <c r="TCU14" s="3"/>
      <c r="TCV14" s="3"/>
      <c r="TCW14" s="3"/>
      <c r="TCX14" s="3"/>
      <c r="TCY14" s="3"/>
      <c r="TCZ14" s="3"/>
      <c r="TDA14" s="3"/>
      <c r="TDB14" s="3"/>
      <c r="TDC14" s="3"/>
      <c r="TDD14" s="3"/>
      <c r="TDE14" s="3"/>
      <c r="TDF14" s="3"/>
      <c r="TDG14" s="3"/>
      <c r="TDH14" s="3"/>
      <c r="TDI14" s="3"/>
      <c r="TDJ14" s="3"/>
      <c r="TDK14" s="3"/>
      <c r="TDL14" s="3"/>
      <c r="TDM14" s="3"/>
      <c r="TDN14" s="3"/>
      <c r="TDO14" s="3"/>
      <c r="TDP14" s="3"/>
      <c r="TDQ14" s="3"/>
      <c r="TDR14" s="3"/>
      <c r="TDS14" s="3"/>
      <c r="TDT14" s="3"/>
      <c r="TDU14" s="3"/>
      <c r="TDV14" s="3"/>
      <c r="TDW14" s="3"/>
      <c r="TDX14" s="3"/>
      <c r="TDY14" s="3"/>
      <c r="TDZ14" s="3"/>
      <c r="TEA14" s="3"/>
      <c r="TEB14" s="3"/>
      <c r="TEC14" s="3"/>
      <c r="TED14" s="3"/>
      <c r="TEE14" s="3"/>
      <c r="TEF14" s="3"/>
      <c r="TEG14" s="3"/>
      <c r="TEH14" s="3"/>
      <c r="TEI14" s="3"/>
      <c r="TEJ14" s="3"/>
      <c r="TEK14" s="3"/>
      <c r="TEL14" s="3"/>
      <c r="TEM14" s="3"/>
      <c r="TEN14" s="3"/>
      <c r="TEO14" s="3"/>
      <c r="TEP14" s="3"/>
      <c r="TEQ14" s="3"/>
      <c r="TER14" s="3"/>
      <c r="TES14" s="3"/>
      <c r="TET14" s="3"/>
      <c r="TEU14" s="3"/>
      <c r="TEV14" s="3"/>
      <c r="TEW14" s="3"/>
      <c r="TEX14" s="3"/>
      <c r="TEY14" s="3"/>
      <c r="TEZ14" s="3"/>
      <c r="TFA14" s="3"/>
      <c r="TFB14" s="3"/>
      <c r="TFC14" s="3"/>
      <c r="TFD14" s="3"/>
      <c r="TFE14" s="3"/>
      <c r="TFF14" s="3"/>
      <c r="TFG14" s="3"/>
      <c r="TFH14" s="3"/>
      <c r="TFI14" s="3"/>
      <c r="TFJ14" s="3"/>
      <c r="TFK14" s="3"/>
      <c r="TFL14" s="3"/>
      <c r="TFM14" s="3"/>
      <c r="TFN14" s="3"/>
      <c r="TFO14" s="3"/>
      <c r="TFP14" s="3"/>
      <c r="TFQ14" s="3"/>
      <c r="TFR14" s="3"/>
      <c r="TFS14" s="3"/>
      <c r="TFT14" s="3"/>
      <c r="TFU14" s="3"/>
      <c r="TFV14" s="3"/>
      <c r="TFW14" s="3"/>
      <c r="TFX14" s="3"/>
      <c r="TFY14" s="3"/>
      <c r="TFZ14" s="3"/>
      <c r="TGA14" s="3"/>
      <c r="TGB14" s="3"/>
      <c r="TGC14" s="3"/>
      <c r="TGD14" s="3"/>
      <c r="TGE14" s="3"/>
      <c r="TGF14" s="3"/>
      <c r="TGG14" s="3"/>
      <c r="TGH14" s="3"/>
      <c r="TGI14" s="3"/>
      <c r="TGJ14" s="3"/>
      <c r="TGK14" s="3"/>
      <c r="TGL14" s="3"/>
      <c r="TGM14" s="3"/>
      <c r="TGN14" s="3"/>
      <c r="TGO14" s="3"/>
      <c r="TGP14" s="3"/>
      <c r="TGQ14" s="3"/>
      <c r="TGR14" s="3"/>
      <c r="TGS14" s="3"/>
      <c r="TGT14" s="3"/>
      <c r="TGU14" s="3"/>
      <c r="TGV14" s="3"/>
      <c r="TGW14" s="3"/>
      <c r="TGX14" s="3"/>
      <c r="TGY14" s="3"/>
      <c r="TGZ14" s="3"/>
      <c r="THA14" s="3"/>
      <c r="THB14" s="3"/>
      <c r="THC14" s="3"/>
      <c r="THD14" s="3"/>
      <c r="THE14" s="3"/>
      <c r="THF14" s="3"/>
      <c r="THG14" s="3"/>
      <c r="THH14" s="3"/>
      <c r="THI14" s="3"/>
      <c r="THJ14" s="3"/>
      <c r="THK14" s="3"/>
      <c r="THL14" s="3"/>
      <c r="THM14" s="3"/>
      <c r="THN14" s="3"/>
      <c r="THO14" s="3"/>
      <c r="THP14" s="3"/>
      <c r="THQ14" s="3"/>
      <c r="THR14" s="3"/>
      <c r="THS14" s="3"/>
      <c r="THT14" s="3"/>
      <c r="THU14" s="3"/>
      <c r="THV14" s="3"/>
      <c r="THW14" s="3"/>
      <c r="THX14" s="3"/>
      <c r="THY14" s="3"/>
      <c r="THZ14" s="3"/>
      <c r="TIA14" s="3"/>
      <c r="TIB14" s="3"/>
      <c r="TIC14" s="3"/>
      <c r="TID14" s="3"/>
      <c r="TIE14" s="3"/>
      <c r="TIF14" s="3"/>
      <c r="TIG14" s="3"/>
      <c r="TIH14" s="3"/>
      <c r="TII14" s="3"/>
      <c r="TIJ14" s="3"/>
      <c r="TIK14" s="3"/>
      <c r="TIL14" s="3"/>
      <c r="TIM14" s="3"/>
      <c r="TIN14" s="3"/>
      <c r="TIO14" s="3"/>
      <c r="TIP14" s="3"/>
      <c r="TIQ14" s="3"/>
      <c r="TIR14" s="3"/>
      <c r="TIS14" s="3"/>
      <c r="TIT14" s="3"/>
      <c r="TIU14" s="3"/>
      <c r="TIV14" s="3"/>
      <c r="TIW14" s="3"/>
      <c r="TIX14" s="3"/>
      <c r="TIY14" s="3"/>
      <c r="TIZ14" s="3"/>
      <c r="TJA14" s="3"/>
      <c r="TJB14" s="3"/>
      <c r="TJC14" s="3"/>
      <c r="TJD14" s="3"/>
      <c r="TJE14" s="3"/>
      <c r="TJF14" s="3"/>
      <c r="TJG14" s="3"/>
      <c r="TJH14" s="3"/>
      <c r="TJI14" s="3"/>
      <c r="TJJ14" s="3"/>
      <c r="TJK14" s="3"/>
      <c r="TJL14" s="3"/>
      <c r="TJM14" s="3"/>
      <c r="TJN14" s="3"/>
      <c r="TJO14" s="3"/>
      <c r="TJP14" s="3"/>
      <c r="TJQ14" s="3"/>
      <c r="TJR14" s="3"/>
      <c r="TJS14" s="3"/>
      <c r="TJT14" s="3"/>
      <c r="TJU14" s="3"/>
      <c r="TJV14" s="3"/>
      <c r="TJW14" s="3"/>
      <c r="TJX14" s="3"/>
      <c r="TJY14" s="3"/>
      <c r="TJZ14" s="3"/>
      <c r="TKA14" s="3"/>
      <c r="TKB14" s="3"/>
      <c r="TKC14" s="3"/>
      <c r="TKD14" s="3"/>
      <c r="TKE14" s="3"/>
      <c r="TKF14" s="3"/>
      <c r="TKG14" s="3"/>
      <c r="TKH14" s="3"/>
      <c r="TKI14" s="3"/>
      <c r="TKJ14" s="3"/>
      <c r="TKK14" s="3"/>
      <c r="TKL14" s="3"/>
      <c r="TKM14" s="3"/>
      <c r="TKN14" s="3"/>
      <c r="TKO14" s="3"/>
      <c r="TKP14" s="3"/>
      <c r="TKQ14" s="3"/>
      <c r="TKR14" s="3"/>
      <c r="TKS14" s="3"/>
      <c r="TKT14" s="3"/>
      <c r="TKU14" s="3"/>
      <c r="TKV14" s="3"/>
      <c r="TKW14" s="3"/>
      <c r="TKX14" s="3"/>
      <c r="TKY14" s="3"/>
      <c r="TKZ14" s="3"/>
      <c r="TLA14" s="3"/>
      <c r="TLB14" s="3"/>
      <c r="TLC14" s="3"/>
      <c r="TLD14" s="3"/>
      <c r="TLE14" s="3"/>
      <c r="TLF14" s="3"/>
      <c r="TLG14" s="3"/>
      <c r="TLH14" s="3"/>
      <c r="TLI14" s="3"/>
      <c r="TLJ14" s="3"/>
      <c r="TLK14" s="3"/>
      <c r="TLL14" s="3"/>
      <c r="TLM14" s="3"/>
      <c r="TLN14" s="3"/>
      <c r="TLO14" s="3"/>
      <c r="TLP14" s="3"/>
      <c r="TLQ14" s="3"/>
      <c r="TLR14" s="3"/>
      <c r="TLS14" s="3"/>
      <c r="TLT14" s="3"/>
      <c r="TLU14" s="3"/>
      <c r="TLV14" s="3"/>
      <c r="TLW14" s="3"/>
      <c r="TLX14" s="3"/>
      <c r="TLY14" s="3"/>
      <c r="TLZ14" s="3"/>
      <c r="TMA14" s="3"/>
      <c r="TMB14" s="3"/>
      <c r="TMC14" s="3"/>
      <c r="TMD14" s="3"/>
      <c r="TME14" s="3"/>
      <c r="TMF14" s="3"/>
      <c r="TMG14" s="3"/>
      <c r="TMH14" s="3"/>
      <c r="TMI14" s="3"/>
      <c r="TMJ14" s="3"/>
      <c r="TMK14" s="3"/>
      <c r="TML14" s="3"/>
      <c r="TMM14" s="3"/>
      <c r="TMN14" s="3"/>
      <c r="TMO14" s="3"/>
      <c r="TMP14" s="3"/>
      <c r="TMQ14" s="3"/>
      <c r="TMR14" s="3"/>
      <c r="TMS14" s="3"/>
      <c r="TMT14" s="3"/>
      <c r="TMU14" s="3"/>
      <c r="TMV14" s="3"/>
      <c r="TMW14" s="3"/>
      <c r="TMX14" s="3"/>
      <c r="TMY14" s="3"/>
      <c r="TMZ14" s="3"/>
      <c r="TNA14" s="3"/>
      <c r="TNB14" s="3"/>
      <c r="TNC14" s="3"/>
      <c r="TND14" s="3"/>
      <c r="TNE14" s="3"/>
      <c r="TNF14" s="3"/>
      <c r="TNG14" s="3"/>
      <c r="TNH14" s="3"/>
      <c r="TNI14" s="3"/>
      <c r="TNJ14" s="3"/>
      <c r="TNK14" s="3"/>
      <c r="TNL14" s="3"/>
      <c r="TNM14" s="3"/>
      <c r="TNN14" s="3"/>
      <c r="TNO14" s="3"/>
      <c r="TNP14" s="3"/>
      <c r="TNQ14" s="3"/>
      <c r="TNR14" s="3"/>
      <c r="TNS14" s="3"/>
      <c r="TNT14" s="3"/>
      <c r="TNU14" s="3"/>
      <c r="TNV14" s="3"/>
      <c r="TNW14" s="3"/>
      <c r="TNX14" s="3"/>
      <c r="TNY14" s="3"/>
      <c r="TNZ14" s="3"/>
      <c r="TOA14" s="3"/>
      <c r="TOB14" s="3"/>
      <c r="TOC14" s="3"/>
      <c r="TOD14" s="3"/>
      <c r="TOE14" s="3"/>
      <c r="TOF14" s="3"/>
      <c r="TOG14" s="3"/>
      <c r="TOH14" s="3"/>
      <c r="TOI14" s="3"/>
      <c r="TOJ14" s="3"/>
      <c r="TOK14" s="3"/>
      <c r="TOL14" s="3"/>
      <c r="TOM14" s="3"/>
      <c r="TON14" s="3"/>
      <c r="TOO14" s="3"/>
      <c r="TOP14" s="3"/>
      <c r="TOQ14" s="3"/>
      <c r="TOR14" s="3"/>
      <c r="TOS14" s="3"/>
      <c r="TOT14" s="3"/>
      <c r="TOU14" s="3"/>
      <c r="TOV14" s="3"/>
      <c r="TOW14" s="3"/>
      <c r="TOX14" s="3"/>
      <c r="TOY14" s="3"/>
      <c r="TOZ14" s="3"/>
      <c r="TPA14" s="3"/>
      <c r="TPB14" s="3"/>
      <c r="TPC14" s="3"/>
      <c r="TPD14" s="3"/>
      <c r="TPE14" s="3"/>
      <c r="TPF14" s="3"/>
      <c r="TPG14" s="3"/>
      <c r="TPH14" s="3"/>
      <c r="TPI14" s="3"/>
      <c r="TPJ14" s="3"/>
      <c r="TPK14" s="3"/>
      <c r="TPL14" s="3"/>
      <c r="TPM14" s="3"/>
      <c r="TPN14" s="3"/>
      <c r="TPO14" s="3"/>
      <c r="TPP14" s="3"/>
      <c r="TPQ14" s="3"/>
      <c r="TPR14" s="3"/>
      <c r="TPS14" s="3"/>
      <c r="TPT14" s="3"/>
      <c r="TPU14" s="3"/>
      <c r="TPV14" s="3"/>
      <c r="TPW14" s="3"/>
      <c r="TPX14" s="3"/>
      <c r="TPY14" s="3"/>
      <c r="TPZ14" s="3"/>
      <c r="TQA14" s="3"/>
      <c r="TQB14" s="3"/>
      <c r="TQC14" s="3"/>
      <c r="TQD14" s="3"/>
      <c r="TQE14" s="3"/>
      <c r="TQF14" s="3"/>
      <c r="TQG14" s="3"/>
      <c r="TQH14" s="3"/>
      <c r="TQI14" s="3"/>
      <c r="TQJ14" s="3"/>
      <c r="TQK14" s="3"/>
      <c r="TQL14" s="3"/>
      <c r="TQM14" s="3"/>
      <c r="TQN14" s="3"/>
      <c r="TQO14" s="3"/>
      <c r="TQP14" s="3"/>
      <c r="TQQ14" s="3"/>
      <c r="TQR14" s="3"/>
      <c r="TQS14" s="3"/>
      <c r="TQT14" s="3"/>
      <c r="TQU14" s="3"/>
      <c r="TQV14" s="3"/>
      <c r="TQW14" s="3"/>
      <c r="TQX14" s="3"/>
      <c r="TQY14" s="3"/>
      <c r="TQZ14" s="3"/>
      <c r="TRA14" s="3"/>
      <c r="TRB14" s="3"/>
      <c r="TRC14" s="3"/>
      <c r="TRD14" s="3"/>
      <c r="TRE14" s="3"/>
      <c r="TRF14" s="3"/>
      <c r="TRG14" s="3"/>
      <c r="TRH14" s="3"/>
      <c r="TRI14" s="3"/>
      <c r="TRJ14" s="3"/>
      <c r="TRK14" s="3"/>
      <c r="TRL14" s="3"/>
      <c r="TRM14" s="3"/>
      <c r="TRN14" s="3"/>
      <c r="TRO14" s="3"/>
      <c r="TRP14" s="3"/>
      <c r="TRQ14" s="3"/>
      <c r="TRR14" s="3"/>
      <c r="TRS14" s="3"/>
      <c r="TRT14" s="3"/>
      <c r="TRU14" s="3"/>
      <c r="TRV14" s="3"/>
      <c r="TRW14" s="3"/>
      <c r="TRX14" s="3"/>
      <c r="TRY14" s="3"/>
      <c r="TRZ14" s="3"/>
      <c r="TSA14" s="3"/>
      <c r="TSB14" s="3"/>
      <c r="TSC14" s="3"/>
      <c r="TSD14" s="3"/>
      <c r="TSE14" s="3"/>
      <c r="TSF14" s="3"/>
      <c r="TSG14" s="3"/>
      <c r="TSH14" s="3"/>
      <c r="TSI14" s="3"/>
      <c r="TSJ14" s="3"/>
      <c r="TSK14" s="3"/>
      <c r="TSL14" s="3"/>
      <c r="TSM14" s="3"/>
      <c r="TSN14" s="3"/>
      <c r="TSO14" s="3"/>
      <c r="TSP14" s="3"/>
      <c r="TSQ14" s="3"/>
      <c r="TSR14" s="3"/>
      <c r="TSS14" s="3"/>
      <c r="TST14" s="3"/>
      <c r="TSU14" s="3"/>
      <c r="TSV14" s="3"/>
      <c r="TSW14" s="3"/>
      <c r="TSX14" s="3"/>
      <c r="TSY14" s="3"/>
      <c r="TSZ14" s="3"/>
      <c r="TTA14" s="3"/>
      <c r="TTB14" s="3"/>
      <c r="TTC14" s="3"/>
      <c r="TTD14" s="3"/>
      <c r="TTE14" s="3"/>
      <c r="TTF14" s="3"/>
      <c r="TTG14" s="3"/>
      <c r="TTH14" s="3"/>
      <c r="TTI14" s="3"/>
      <c r="TTJ14" s="3"/>
      <c r="TTK14" s="3"/>
      <c r="TTL14" s="3"/>
      <c r="TTM14" s="3"/>
      <c r="TTN14" s="3"/>
      <c r="TTO14" s="3"/>
      <c r="TTP14" s="3"/>
      <c r="TTQ14" s="3"/>
      <c r="TTR14" s="3"/>
      <c r="TTS14" s="3"/>
      <c r="TTT14" s="3"/>
      <c r="TTU14" s="3"/>
      <c r="TTV14" s="3"/>
      <c r="TTW14" s="3"/>
      <c r="TTX14" s="3"/>
      <c r="TTY14" s="3"/>
      <c r="TTZ14" s="3"/>
      <c r="TUA14" s="3"/>
      <c r="TUB14" s="3"/>
      <c r="TUC14" s="3"/>
      <c r="TUD14" s="3"/>
      <c r="TUE14" s="3"/>
      <c r="TUF14" s="3"/>
      <c r="TUG14" s="3"/>
      <c r="TUH14" s="3"/>
      <c r="TUI14" s="3"/>
      <c r="TUJ14" s="3"/>
      <c r="TUK14" s="3"/>
      <c r="TUL14" s="3"/>
      <c r="TUM14" s="3"/>
      <c r="TUN14" s="3"/>
      <c r="TUO14" s="3"/>
      <c r="TUP14" s="3"/>
      <c r="TUQ14" s="3"/>
      <c r="TUR14" s="3"/>
      <c r="TUS14" s="3"/>
      <c r="TUT14" s="3"/>
      <c r="TUU14" s="3"/>
      <c r="TUV14" s="3"/>
      <c r="TUW14" s="3"/>
      <c r="TUX14" s="3"/>
      <c r="TUY14" s="3"/>
      <c r="TUZ14" s="3"/>
      <c r="TVA14" s="3"/>
      <c r="TVB14" s="3"/>
      <c r="TVC14" s="3"/>
      <c r="TVD14" s="3"/>
      <c r="TVE14" s="3"/>
      <c r="TVF14" s="3"/>
      <c r="TVG14" s="3"/>
      <c r="TVH14" s="3"/>
      <c r="TVI14" s="3"/>
      <c r="TVJ14" s="3"/>
      <c r="TVK14" s="3"/>
      <c r="TVL14" s="3"/>
      <c r="TVM14" s="3"/>
      <c r="TVN14" s="3"/>
      <c r="TVO14" s="3"/>
      <c r="TVP14" s="3"/>
      <c r="TVQ14" s="3"/>
      <c r="TVR14" s="3"/>
      <c r="TVS14" s="3"/>
      <c r="TVT14" s="3"/>
      <c r="TVU14" s="3"/>
      <c r="TVV14" s="3"/>
      <c r="TVW14" s="3"/>
      <c r="TVX14" s="3"/>
      <c r="TVY14" s="3"/>
      <c r="TVZ14" s="3"/>
      <c r="TWA14" s="3"/>
      <c r="TWB14" s="3"/>
      <c r="TWC14" s="3"/>
      <c r="TWD14" s="3"/>
      <c r="TWE14" s="3"/>
      <c r="TWF14" s="3"/>
      <c r="TWG14" s="3"/>
      <c r="TWH14" s="3"/>
      <c r="TWI14" s="3"/>
      <c r="TWJ14" s="3"/>
      <c r="TWK14" s="3"/>
      <c r="TWL14" s="3"/>
      <c r="TWM14" s="3"/>
      <c r="TWN14" s="3"/>
      <c r="TWO14" s="3"/>
      <c r="TWP14" s="3"/>
      <c r="TWQ14" s="3"/>
      <c r="TWR14" s="3"/>
      <c r="TWS14" s="3"/>
      <c r="TWT14" s="3"/>
      <c r="TWU14" s="3"/>
      <c r="TWV14" s="3"/>
      <c r="TWW14" s="3"/>
      <c r="TWX14" s="3"/>
      <c r="TWY14" s="3"/>
      <c r="TWZ14" s="3"/>
      <c r="TXA14" s="3"/>
      <c r="TXB14" s="3"/>
      <c r="TXC14" s="3"/>
      <c r="TXD14" s="3"/>
      <c r="TXE14" s="3"/>
      <c r="TXF14" s="3"/>
      <c r="TXG14" s="3"/>
      <c r="TXH14" s="3"/>
      <c r="TXI14" s="3"/>
      <c r="TXJ14" s="3"/>
      <c r="TXK14" s="3"/>
      <c r="TXL14" s="3"/>
      <c r="TXM14" s="3"/>
      <c r="TXN14" s="3"/>
      <c r="TXO14" s="3"/>
      <c r="TXP14" s="3"/>
      <c r="TXQ14" s="3"/>
      <c r="TXR14" s="3"/>
      <c r="TXS14" s="3"/>
      <c r="TXT14" s="3"/>
      <c r="TXU14" s="3"/>
      <c r="TXV14" s="3"/>
      <c r="TXW14" s="3"/>
      <c r="TXX14" s="3"/>
      <c r="TXY14" s="3"/>
      <c r="TXZ14" s="3"/>
      <c r="TYA14" s="3"/>
      <c r="TYB14" s="3"/>
      <c r="TYC14" s="3"/>
      <c r="TYD14" s="3"/>
      <c r="TYE14" s="3"/>
      <c r="TYF14" s="3"/>
      <c r="TYG14" s="3"/>
      <c r="TYH14" s="3"/>
      <c r="TYI14" s="3"/>
      <c r="TYJ14" s="3"/>
      <c r="TYK14" s="3"/>
      <c r="TYL14" s="3"/>
      <c r="TYM14" s="3"/>
      <c r="TYN14" s="3"/>
      <c r="TYO14" s="3"/>
      <c r="TYP14" s="3"/>
      <c r="TYQ14" s="3"/>
      <c r="TYR14" s="3"/>
      <c r="TYS14" s="3"/>
      <c r="TYT14" s="3"/>
      <c r="TYU14" s="3"/>
      <c r="TYV14" s="3"/>
      <c r="TYW14" s="3"/>
      <c r="TYX14" s="3"/>
      <c r="TYY14" s="3"/>
      <c r="TYZ14" s="3"/>
      <c r="TZA14" s="3"/>
      <c r="TZB14" s="3"/>
      <c r="TZC14" s="3"/>
      <c r="TZD14" s="3"/>
      <c r="TZE14" s="3"/>
      <c r="TZF14" s="3"/>
      <c r="TZG14" s="3"/>
      <c r="TZH14" s="3"/>
      <c r="TZI14" s="3"/>
      <c r="TZJ14" s="3"/>
      <c r="TZK14" s="3"/>
      <c r="TZL14" s="3"/>
      <c r="TZM14" s="3"/>
      <c r="TZN14" s="3"/>
      <c r="TZO14" s="3"/>
      <c r="TZP14" s="3"/>
      <c r="TZQ14" s="3"/>
      <c r="TZR14" s="3"/>
      <c r="TZS14" s="3"/>
      <c r="TZT14" s="3"/>
      <c r="TZU14" s="3"/>
      <c r="TZV14" s="3"/>
      <c r="TZW14" s="3"/>
      <c r="TZX14" s="3"/>
      <c r="TZY14" s="3"/>
      <c r="TZZ14" s="3"/>
      <c r="UAA14" s="3"/>
      <c r="UAB14" s="3"/>
      <c r="UAC14" s="3"/>
      <c r="UAD14" s="3"/>
      <c r="UAE14" s="3"/>
      <c r="UAF14" s="3"/>
      <c r="UAG14" s="3"/>
      <c r="UAH14" s="3"/>
      <c r="UAI14" s="3"/>
      <c r="UAJ14" s="3"/>
      <c r="UAK14" s="3"/>
      <c r="UAL14" s="3"/>
      <c r="UAM14" s="3"/>
      <c r="UAN14" s="3"/>
      <c r="UAO14" s="3"/>
      <c r="UAP14" s="3"/>
      <c r="UAQ14" s="3"/>
      <c r="UAR14" s="3"/>
      <c r="UAS14" s="3"/>
      <c r="UAT14" s="3"/>
      <c r="UAU14" s="3"/>
      <c r="UAV14" s="3"/>
      <c r="UAW14" s="3"/>
      <c r="UAX14" s="3"/>
      <c r="UAY14" s="3"/>
      <c r="UAZ14" s="3"/>
      <c r="UBA14" s="3"/>
      <c r="UBB14" s="3"/>
      <c r="UBC14" s="3"/>
      <c r="UBD14" s="3"/>
      <c r="UBE14" s="3"/>
      <c r="UBF14" s="3"/>
      <c r="UBG14" s="3"/>
      <c r="UBH14" s="3"/>
      <c r="UBI14" s="3"/>
      <c r="UBJ14" s="3"/>
      <c r="UBK14" s="3"/>
      <c r="UBL14" s="3"/>
      <c r="UBM14" s="3"/>
      <c r="UBN14" s="3"/>
      <c r="UBO14" s="3"/>
      <c r="UBP14" s="3"/>
      <c r="UBQ14" s="3"/>
      <c r="UBR14" s="3"/>
      <c r="UBS14" s="3"/>
      <c r="UBT14" s="3"/>
      <c r="UBU14" s="3"/>
      <c r="UBV14" s="3"/>
      <c r="UBW14" s="3"/>
      <c r="UBX14" s="3"/>
      <c r="UBY14" s="3"/>
      <c r="UBZ14" s="3"/>
      <c r="UCA14" s="3"/>
      <c r="UCB14" s="3"/>
      <c r="UCC14" s="3"/>
      <c r="UCD14" s="3"/>
      <c r="UCE14" s="3"/>
      <c r="UCF14" s="3"/>
      <c r="UCG14" s="3"/>
      <c r="UCH14" s="3"/>
      <c r="UCI14" s="3"/>
      <c r="UCJ14" s="3"/>
      <c r="UCK14" s="3"/>
      <c r="UCL14" s="3"/>
      <c r="UCM14" s="3"/>
      <c r="UCN14" s="3"/>
      <c r="UCO14" s="3"/>
      <c r="UCP14" s="3"/>
      <c r="UCQ14" s="3"/>
      <c r="UCR14" s="3"/>
      <c r="UCS14" s="3"/>
      <c r="UCT14" s="3"/>
      <c r="UCU14" s="3"/>
      <c r="UCV14" s="3"/>
      <c r="UCW14" s="3"/>
      <c r="UCX14" s="3"/>
      <c r="UCY14" s="3"/>
      <c r="UCZ14" s="3"/>
      <c r="UDA14" s="3"/>
      <c r="UDB14" s="3"/>
      <c r="UDC14" s="3"/>
      <c r="UDD14" s="3"/>
      <c r="UDE14" s="3"/>
      <c r="UDF14" s="3"/>
      <c r="UDG14" s="3"/>
      <c r="UDH14" s="3"/>
      <c r="UDI14" s="3"/>
      <c r="UDJ14" s="3"/>
      <c r="UDK14" s="3"/>
      <c r="UDL14" s="3"/>
      <c r="UDM14" s="3"/>
      <c r="UDN14" s="3"/>
      <c r="UDO14" s="3"/>
      <c r="UDP14" s="3"/>
      <c r="UDQ14" s="3"/>
      <c r="UDR14" s="3"/>
      <c r="UDS14" s="3"/>
      <c r="UDT14" s="3"/>
      <c r="UDU14" s="3"/>
      <c r="UDV14" s="3"/>
      <c r="UDW14" s="3"/>
      <c r="UDX14" s="3"/>
      <c r="UDY14" s="3"/>
      <c r="UDZ14" s="3"/>
      <c r="UEA14" s="3"/>
      <c r="UEB14" s="3"/>
      <c r="UEC14" s="3"/>
      <c r="UED14" s="3"/>
      <c r="UEE14" s="3"/>
      <c r="UEF14" s="3"/>
      <c r="UEG14" s="3"/>
      <c r="UEH14" s="3"/>
      <c r="UEI14" s="3"/>
      <c r="UEJ14" s="3"/>
      <c r="UEK14" s="3"/>
      <c r="UEL14" s="3"/>
      <c r="UEM14" s="3"/>
      <c r="UEN14" s="3"/>
      <c r="UEO14" s="3"/>
      <c r="UEP14" s="3"/>
      <c r="UEQ14" s="3"/>
      <c r="UER14" s="3"/>
      <c r="UES14" s="3"/>
      <c r="UET14" s="3"/>
      <c r="UEU14" s="3"/>
      <c r="UEV14" s="3"/>
      <c r="UEW14" s="3"/>
      <c r="UEX14" s="3"/>
      <c r="UEY14" s="3"/>
      <c r="UEZ14" s="3"/>
      <c r="UFA14" s="3"/>
      <c r="UFB14" s="3"/>
      <c r="UFC14" s="3"/>
      <c r="UFD14" s="3"/>
      <c r="UFE14" s="3"/>
      <c r="UFF14" s="3"/>
      <c r="UFG14" s="3"/>
      <c r="UFH14" s="3"/>
      <c r="UFI14" s="3"/>
      <c r="UFJ14" s="3"/>
      <c r="UFK14" s="3"/>
      <c r="UFL14" s="3"/>
      <c r="UFM14" s="3"/>
      <c r="UFN14" s="3"/>
      <c r="UFO14" s="3"/>
      <c r="UFP14" s="3"/>
      <c r="UFQ14" s="3"/>
      <c r="UFR14" s="3"/>
      <c r="UFS14" s="3"/>
      <c r="UFT14" s="3"/>
      <c r="UFU14" s="3"/>
      <c r="UFV14" s="3"/>
      <c r="UFW14" s="3"/>
      <c r="UFX14" s="3"/>
      <c r="UFY14" s="3"/>
      <c r="UFZ14" s="3"/>
      <c r="UGA14" s="3"/>
      <c r="UGB14" s="3"/>
      <c r="UGC14" s="3"/>
      <c r="UGD14" s="3"/>
      <c r="UGE14" s="3"/>
      <c r="UGF14" s="3"/>
      <c r="UGG14" s="3"/>
      <c r="UGH14" s="3"/>
      <c r="UGI14" s="3"/>
      <c r="UGJ14" s="3"/>
      <c r="UGK14" s="3"/>
      <c r="UGL14" s="3"/>
      <c r="UGM14" s="3"/>
      <c r="UGN14" s="3"/>
      <c r="UGO14" s="3"/>
      <c r="UGP14" s="3"/>
      <c r="UGQ14" s="3"/>
      <c r="UGR14" s="3"/>
      <c r="UGS14" s="3"/>
      <c r="UGT14" s="3"/>
      <c r="UGU14" s="3"/>
      <c r="UGV14" s="3"/>
      <c r="UGW14" s="3"/>
      <c r="UGX14" s="3"/>
      <c r="UGY14" s="3"/>
      <c r="UGZ14" s="3"/>
      <c r="UHA14" s="3"/>
      <c r="UHB14" s="3"/>
      <c r="UHC14" s="3"/>
      <c r="UHD14" s="3"/>
      <c r="UHE14" s="3"/>
      <c r="UHF14" s="3"/>
      <c r="UHG14" s="3"/>
      <c r="UHH14" s="3"/>
      <c r="UHI14" s="3"/>
      <c r="UHJ14" s="3"/>
      <c r="UHK14" s="3"/>
      <c r="UHL14" s="3"/>
      <c r="UHM14" s="3"/>
      <c r="UHN14" s="3"/>
      <c r="UHO14" s="3"/>
      <c r="UHP14" s="3"/>
      <c r="UHQ14" s="3"/>
      <c r="UHR14" s="3"/>
      <c r="UHS14" s="3"/>
      <c r="UHT14" s="3"/>
      <c r="UHU14" s="3"/>
      <c r="UHV14" s="3"/>
      <c r="UHW14" s="3"/>
      <c r="UHX14" s="3"/>
      <c r="UHY14" s="3"/>
      <c r="UHZ14" s="3"/>
      <c r="UIA14" s="3"/>
      <c r="UIB14" s="3"/>
      <c r="UIC14" s="3"/>
      <c r="UID14" s="3"/>
      <c r="UIE14" s="3"/>
      <c r="UIF14" s="3"/>
      <c r="UIG14" s="3"/>
      <c r="UIH14" s="3"/>
      <c r="UII14" s="3"/>
      <c r="UIJ14" s="3"/>
      <c r="UIK14" s="3"/>
      <c r="UIL14" s="3"/>
      <c r="UIM14" s="3"/>
      <c r="UIN14" s="3"/>
      <c r="UIO14" s="3"/>
      <c r="UIP14" s="3"/>
      <c r="UIQ14" s="3"/>
      <c r="UIR14" s="3"/>
      <c r="UIS14" s="3"/>
      <c r="UIT14" s="3"/>
      <c r="UIU14" s="3"/>
      <c r="UIV14" s="3"/>
      <c r="UIW14" s="3"/>
      <c r="UIX14" s="3"/>
      <c r="UIY14" s="3"/>
      <c r="UIZ14" s="3"/>
      <c r="UJA14" s="3"/>
      <c r="UJB14" s="3"/>
      <c r="UJC14" s="3"/>
      <c r="UJD14" s="3"/>
      <c r="UJE14" s="3"/>
      <c r="UJF14" s="3"/>
      <c r="UJG14" s="3"/>
      <c r="UJH14" s="3"/>
      <c r="UJI14" s="3"/>
      <c r="UJJ14" s="3"/>
      <c r="UJK14" s="3"/>
      <c r="UJL14" s="3"/>
      <c r="UJM14" s="3"/>
      <c r="UJN14" s="3"/>
      <c r="UJO14" s="3"/>
      <c r="UJP14" s="3"/>
      <c r="UJQ14" s="3"/>
      <c r="UJR14" s="3"/>
      <c r="UJS14" s="3"/>
      <c r="UJT14" s="3"/>
      <c r="UJU14" s="3"/>
      <c r="UJV14" s="3"/>
      <c r="UJW14" s="3"/>
      <c r="UJX14" s="3"/>
      <c r="UJY14" s="3"/>
      <c r="UJZ14" s="3"/>
      <c r="UKA14" s="3"/>
      <c r="UKB14" s="3"/>
      <c r="UKC14" s="3"/>
      <c r="UKD14" s="3"/>
      <c r="UKE14" s="3"/>
      <c r="UKF14" s="3"/>
      <c r="UKG14" s="3"/>
      <c r="UKH14" s="3"/>
      <c r="UKI14" s="3"/>
      <c r="UKJ14" s="3"/>
      <c r="UKK14" s="3"/>
      <c r="UKL14" s="3"/>
      <c r="UKM14" s="3"/>
      <c r="UKN14" s="3"/>
      <c r="UKO14" s="3"/>
      <c r="UKP14" s="3"/>
      <c r="UKQ14" s="3"/>
      <c r="UKR14" s="3"/>
      <c r="UKS14" s="3"/>
      <c r="UKT14" s="3"/>
      <c r="UKU14" s="3"/>
      <c r="UKV14" s="3"/>
      <c r="UKW14" s="3"/>
      <c r="UKX14" s="3"/>
      <c r="UKY14" s="3"/>
      <c r="UKZ14" s="3"/>
      <c r="ULA14" s="3"/>
      <c r="ULB14" s="3"/>
      <c r="ULC14" s="3"/>
      <c r="ULD14" s="3"/>
      <c r="ULE14" s="3"/>
      <c r="ULF14" s="3"/>
      <c r="ULG14" s="3"/>
      <c r="ULH14" s="3"/>
      <c r="ULI14" s="3"/>
      <c r="ULJ14" s="3"/>
      <c r="ULK14" s="3"/>
      <c r="ULL14" s="3"/>
      <c r="ULM14" s="3"/>
      <c r="ULN14" s="3"/>
      <c r="ULO14" s="3"/>
      <c r="ULP14" s="3"/>
      <c r="ULQ14" s="3"/>
      <c r="ULR14" s="3"/>
      <c r="ULS14" s="3"/>
      <c r="ULT14" s="3"/>
      <c r="ULU14" s="3"/>
      <c r="ULV14" s="3"/>
      <c r="ULW14" s="3"/>
      <c r="ULX14" s="3"/>
      <c r="ULY14" s="3"/>
      <c r="ULZ14" s="3"/>
      <c r="UMA14" s="3"/>
      <c r="UMB14" s="3"/>
      <c r="UMC14" s="3"/>
      <c r="UMD14" s="3"/>
      <c r="UME14" s="3"/>
      <c r="UMF14" s="3"/>
      <c r="UMG14" s="3"/>
      <c r="UMH14" s="3"/>
      <c r="UMI14" s="3"/>
      <c r="UMJ14" s="3"/>
      <c r="UMK14" s="3"/>
      <c r="UML14" s="3"/>
      <c r="UMM14" s="3"/>
      <c r="UMN14" s="3"/>
      <c r="UMO14" s="3"/>
      <c r="UMP14" s="3"/>
      <c r="UMQ14" s="3"/>
      <c r="UMR14" s="3"/>
      <c r="UMS14" s="3"/>
      <c r="UMT14" s="3"/>
      <c r="UMU14" s="3"/>
      <c r="UMV14" s="3"/>
      <c r="UMW14" s="3"/>
      <c r="UMX14" s="3"/>
      <c r="UMY14" s="3"/>
      <c r="UMZ14" s="3"/>
      <c r="UNA14" s="3"/>
      <c r="UNB14" s="3"/>
      <c r="UNC14" s="3"/>
      <c r="UND14" s="3"/>
      <c r="UNE14" s="3"/>
      <c r="UNF14" s="3"/>
      <c r="UNG14" s="3"/>
      <c r="UNH14" s="3"/>
      <c r="UNI14" s="3"/>
      <c r="UNJ14" s="3"/>
      <c r="UNK14" s="3"/>
      <c r="UNL14" s="3"/>
      <c r="UNM14" s="3"/>
      <c r="UNN14" s="3"/>
      <c r="UNO14" s="3"/>
      <c r="UNP14" s="3"/>
      <c r="UNQ14" s="3"/>
      <c r="UNR14" s="3"/>
      <c r="UNS14" s="3"/>
      <c r="UNT14" s="3"/>
      <c r="UNU14" s="3"/>
      <c r="UNV14" s="3"/>
      <c r="UNW14" s="3"/>
      <c r="UNX14" s="3"/>
      <c r="UNY14" s="3"/>
      <c r="UNZ14" s="3"/>
      <c r="UOA14" s="3"/>
      <c r="UOB14" s="3"/>
      <c r="UOC14" s="3"/>
      <c r="UOD14" s="3"/>
      <c r="UOE14" s="3"/>
      <c r="UOF14" s="3"/>
      <c r="UOG14" s="3"/>
      <c r="UOH14" s="3"/>
      <c r="UOI14" s="3"/>
      <c r="UOJ14" s="3"/>
      <c r="UOK14" s="3"/>
      <c r="UOL14" s="3"/>
      <c r="UOM14" s="3"/>
      <c r="UON14" s="3"/>
      <c r="UOO14" s="3"/>
      <c r="UOP14" s="3"/>
      <c r="UOQ14" s="3"/>
      <c r="UOR14" s="3"/>
      <c r="UOS14" s="3"/>
      <c r="UOT14" s="3"/>
      <c r="UOU14" s="3"/>
      <c r="UOV14" s="3"/>
      <c r="UOW14" s="3"/>
      <c r="UOX14" s="3"/>
      <c r="UOY14" s="3"/>
      <c r="UOZ14" s="3"/>
      <c r="UPA14" s="3"/>
      <c r="UPB14" s="3"/>
      <c r="UPC14" s="3"/>
      <c r="UPD14" s="3"/>
      <c r="UPE14" s="3"/>
      <c r="UPF14" s="3"/>
      <c r="UPG14" s="3"/>
      <c r="UPH14" s="3"/>
      <c r="UPI14" s="3"/>
      <c r="UPJ14" s="3"/>
      <c r="UPK14" s="3"/>
      <c r="UPL14" s="3"/>
      <c r="UPM14" s="3"/>
      <c r="UPN14" s="3"/>
      <c r="UPO14" s="3"/>
      <c r="UPP14" s="3"/>
      <c r="UPQ14" s="3"/>
      <c r="UPR14" s="3"/>
      <c r="UPS14" s="3"/>
      <c r="UPT14" s="3"/>
      <c r="UPU14" s="3"/>
      <c r="UPV14" s="3"/>
      <c r="UPW14" s="3"/>
      <c r="UPX14" s="3"/>
      <c r="UPY14" s="3"/>
      <c r="UPZ14" s="3"/>
      <c r="UQA14" s="3"/>
      <c r="UQB14" s="3"/>
      <c r="UQC14" s="3"/>
      <c r="UQD14" s="3"/>
      <c r="UQE14" s="3"/>
      <c r="UQF14" s="3"/>
      <c r="UQG14" s="3"/>
      <c r="UQH14" s="3"/>
      <c r="UQI14" s="3"/>
      <c r="UQJ14" s="3"/>
      <c r="UQK14" s="3"/>
      <c r="UQL14" s="3"/>
      <c r="UQM14" s="3"/>
      <c r="UQN14" s="3"/>
      <c r="UQO14" s="3"/>
      <c r="UQP14" s="3"/>
      <c r="UQQ14" s="3"/>
      <c r="UQR14" s="3"/>
      <c r="UQS14" s="3"/>
      <c r="UQT14" s="3"/>
      <c r="UQU14" s="3"/>
      <c r="UQV14" s="3"/>
      <c r="UQW14" s="3"/>
      <c r="UQX14" s="3"/>
      <c r="UQY14" s="3"/>
      <c r="UQZ14" s="3"/>
      <c r="URA14" s="3"/>
      <c r="URB14" s="3"/>
      <c r="URC14" s="3"/>
      <c r="URD14" s="3"/>
      <c r="URE14" s="3"/>
      <c r="URF14" s="3"/>
      <c r="URG14" s="3"/>
      <c r="URH14" s="3"/>
      <c r="URI14" s="3"/>
      <c r="URJ14" s="3"/>
      <c r="URK14" s="3"/>
      <c r="URL14" s="3"/>
      <c r="URM14" s="3"/>
      <c r="URN14" s="3"/>
      <c r="URO14" s="3"/>
      <c r="URP14" s="3"/>
      <c r="URQ14" s="3"/>
      <c r="URR14" s="3"/>
      <c r="URS14" s="3"/>
      <c r="URT14" s="3"/>
      <c r="URU14" s="3"/>
      <c r="URV14" s="3"/>
      <c r="URW14" s="3"/>
      <c r="URX14" s="3"/>
      <c r="URY14" s="3"/>
      <c r="URZ14" s="3"/>
      <c r="USA14" s="3"/>
      <c r="USB14" s="3"/>
      <c r="USC14" s="3"/>
      <c r="USD14" s="3"/>
      <c r="USE14" s="3"/>
      <c r="USF14" s="3"/>
      <c r="USG14" s="3"/>
      <c r="USH14" s="3"/>
      <c r="USI14" s="3"/>
      <c r="USJ14" s="3"/>
      <c r="USK14" s="3"/>
      <c r="USL14" s="3"/>
      <c r="USM14" s="3"/>
      <c r="USN14" s="3"/>
      <c r="USO14" s="3"/>
      <c r="USP14" s="3"/>
      <c r="USQ14" s="3"/>
      <c r="USR14" s="3"/>
      <c r="USS14" s="3"/>
      <c r="UST14" s="3"/>
      <c r="USU14" s="3"/>
      <c r="USV14" s="3"/>
      <c r="USW14" s="3"/>
      <c r="USX14" s="3"/>
      <c r="USY14" s="3"/>
      <c r="USZ14" s="3"/>
      <c r="UTA14" s="3"/>
      <c r="UTB14" s="3"/>
      <c r="UTC14" s="3"/>
      <c r="UTD14" s="3"/>
      <c r="UTE14" s="3"/>
      <c r="UTF14" s="3"/>
      <c r="UTG14" s="3"/>
      <c r="UTH14" s="3"/>
      <c r="UTI14" s="3"/>
      <c r="UTJ14" s="3"/>
      <c r="UTK14" s="3"/>
      <c r="UTL14" s="3"/>
      <c r="UTM14" s="3"/>
      <c r="UTN14" s="3"/>
      <c r="UTO14" s="3"/>
      <c r="UTP14" s="3"/>
      <c r="UTQ14" s="3"/>
      <c r="UTR14" s="3"/>
      <c r="UTS14" s="3"/>
      <c r="UTT14" s="3"/>
      <c r="UTU14" s="3"/>
      <c r="UTV14" s="3"/>
      <c r="UTW14" s="3"/>
      <c r="UTX14" s="3"/>
      <c r="UTY14" s="3"/>
      <c r="UTZ14" s="3"/>
      <c r="UUA14" s="3"/>
      <c r="UUB14" s="3"/>
      <c r="UUC14" s="3"/>
      <c r="UUD14" s="3"/>
      <c r="UUE14" s="3"/>
      <c r="UUF14" s="3"/>
      <c r="UUG14" s="3"/>
      <c r="UUH14" s="3"/>
      <c r="UUI14" s="3"/>
      <c r="UUJ14" s="3"/>
      <c r="UUK14" s="3"/>
      <c r="UUL14" s="3"/>
      <c r="UUM14" s="3"/>
      <c r="UUN14" s="3"/>
      <c r="UUO14" s="3"/>
      <c r="UUP14" s="3"/>
      <c r="UUQ14" s="3"/>
      <c r="UUR14" s="3"/>
      <c r="UUS14" s="3"/>
      <c r="UUT14" s="3"/>
      <c r="UUU14" s="3"/>
      <c r="UUV14" s="3"/>
      <c r="UUW14" s="3"/>
      <c r="UUX14" s="3"/>
      <c r="UUY14" s="3"/>
      <c r="UUZ14" s="3"/>
      <c r="UVA14" s="3"/>
      <c r="UVB14" s="3"/>
      <c r="UVC14" s="3"/>
      <c r="UVD14" s="3"/>
      <c r="UVE14" s="3"/>
      <c r="UVF14" s="3"/>
      <c r="UVG14" s="3"/>
      <c r="UVH14" s="3"/>
      <c r="UVI14" s="3"/>
      <c r="UVJ14" s="3"/>
      <c r="UVK14" s="3"/>
      <c r="UVL14" s="3"/>
      <c r="UVM14" s="3"/>
      <c r="UVN14" s="3"/>
      <c r="UVO14" s="3"/>
      <c r="UVP14" s="3"/>
      <c r="UVQ14" s="3"/>
      <c r="UVR14" s="3"/>
      <c r="UVS14" s="3"/>
      <c r="UVT14" s="3"/>
      <c r="UVU14" s="3"/>
      <c r="UVV14" s="3"/>
      <c r="UVW14" s="3"/>
      <c r="UVX14" s="3"/>
      <c r="UVY14" s="3"/>
      <c r="UVZ14" s="3"/>
      <c r="UWA14" s="3"/>
      <c r="UWB14" s="3"/>
      <c r="UWC14" s="3"/>
      <c r="UWD14" s="3"/>
      <c r="UWE14" s="3"/>
      <c r="UWF14" s="3"/>
      <c r="UWG14" s="3"/>
      <c r="UWH14" s="3"/>
      <c r="UWI14" s="3"/>
      <c r="UWJ14" s="3"/>
      <c r="UWK14" s="3"/>
      <c r="UWL14" s="3"/>
      <c r="UWM14" s="3"/>
      <c r="UWN14" s="3"/>
      <c r="UWO14" s="3"/>
      <c r="UWP14" s="3"/>
      <c r="UWQ14" s="3"/>
      <c r="UWR14" s="3"/>
      <c r="UWS14" s="3"/>
      <c r="UWT14" s="3"/>
      <c r="UWU14" s="3"/>
      <c r="UWV14" s="3"/>
      <c r="UWW14" s="3"/>
      <c r="UWX14" s="3"/>
      <c r="UWY14" s="3"/>
      <c r="UWZ14" s="3"/>
      <c r="UXA14" s="3"/>
      <c r="UXB14" s="3"/>
      <c r="UXC14" s="3"/>
      <c r="UXD14" s="3"/>
      <c r="UXE14" s="3"/>
      <c r="UXF14" s="3"/>
      <c r="UXG14" s="3"/>
      <c r="UXH14" s="3"/>
      <c r="UXI14" s="3"/>
      <c r="UXJ14" s="3"/>
      <c r="UXK14" s="3"/>
      <c r="UXL14" s="3"/>
      <c r="UXM14" s="3"/>
      <c r="UXN14" s="3"/>
      <c r="UXO14" s="3"/>
      <c r="UXP14" s="3"/>
      <c r="UXQ14" s="3"/>
      <c r="UXR14" s="3"/>
      <c r="UXS14" s="3"/>
      <c r="UXT14" s="3"/>
      <c r="UXU14" s="3"/>
      <c r="UXV14" s="3"/>
      <c r="UXW14" s="3"/>
      <c r="UXX14" s="3"/>
      <c r="UXY14" s="3"/>
      <c r="UXZ14" s="3"/>
      <c r="UYA14" s="3"/>
      <c r="UYB14" s="3"/>
      <c r="UYC14" s="3"/>
      <c r="UYD14" s="3"/>
      <c r="UYE14" s="3"/>
      <c r="UYF14" s="3"/>
      <c r="UYG14" s="3"/>
      <c r="UYH14" s="3"/>
      <c r="UYI14" s="3"/>
      <c r="UYJ14" s="3"/>
      <c r="UYK14" s="3"/>
      <c r="UYL14" s="3"/>
      <c r="UYM14" s="3"/>
      <c r="UYN14" s="3"/>
      <c r="UYO14" s="3"/>
      <c r="UYP14" s="3"/>
      <c r="UYQ14" s="3"/>
      <c r="UYR14" s="3"/>
      <c r="UYS14" s="3"/>
      <c r="UYT14" s="3"/>
      <c r="UYU14" s="3"/>
      <c r="UYV14" s="3"/>
      <c r="UYW14" s="3"/>
      <c r="UYX14" s="3"/>
      <c r="UYY14" s="3"/>
      <c r="UYZ14" s="3"/>
      <c r="UZA14" s="3"/>
      <c r="UZB14" s="3"/>
      <c r="UZC14" s="3"/>
      <c r="UZD14" s="3"/>
      <c r="UZE14" s="3"/>
      <c r="UZF14" s="3"/>
      <c r="UZG14" s="3"/>
      <c r="UZH14" s="3"/>
      <c r="UZI14" s="3"/>
      <c r="UZJ14" s="3"/>
      <c r="UZK14" s="3"/>
      <c r="UZL14" s="3"/>
      <c r="UZM14" s="3"/>
      <c r="UZN14" s="3"/>
      <c r="UZO14" s="3"/>
      <c r="UZP14" s="3"/>
      <c r="UZQ14" s="3"/>
      <c r="UZR14" s="3"/>
      <c r="UZS14" s="3"/>
      <c r="UZT14" s="3"/>
      <c r="UZU14" s="3"/>
      <c r="UZV14" s="3"/>
      <c r="UZW14" s="3"/>
      <c r="UZX14" s="3"/>
      <c r="UZY14" s="3"/>
      <c r="UZZ14" s="3"/>
      <c r="VAA14" s="3"/>
      <c r="VAB14" s="3"/>
      <c r="VAC14" s="3"/>
      <c r="VAD14" s="3"/>
      <c r="VAE14" s="3"/>
      <c r="VAF14" s="3"/>
      <c r="VAG14" s="3"/>
      <c r="VAH14" s="3"/>
      <c r="VAI14" s="3"/>
      <c r="VAJ14" s="3"/>
      <c r="VAK14" s="3"/>
      <c r="VAL14" s="3"/>
      <c r="VAM14" s="3"/>
      <c r="VAN14" s="3"/>
      <c r="VAO14" s="3"/>
      <c r="VAP14" s="3"/>
      <c r="VAQ14" s="3"/>
      <c r="VAR14" s="3"/>
      <c r="VAS14" s="3"/>
      <c r="VAT14" s="3"/>
      <c r="VAU14" s="3"/>
      <c r="VAV14" s="3"/>
      <c r="VAW14" s="3"/>
      <c r="VAX14" s="3"/>
      <c r="VAY14" s="3"/>
      <c r="VAZ14" s="3"/>
      <c r="VBA14" s="3"/>
      <c r="VBB14" s="3"/>
      <c r="VBC14" s="3"/>
      <c r="VBD14" s="3"/>
      <c r="VBE14" s="3"/>
      <c r="VBF14" s="3"/>
      <c r="VBG14" s="3"/>
      <c r="VBH14" s="3"/>
      <c r="VBI14" s="3"/>
      <c r="VBJ14" s="3"/>
      <c r="VBK14" s="3"/>
      <c r="VBL14" s="3"/>
      <c r="VBM14" s="3"/>
      <c r="VBN14" s="3"/>
      <c r="VBO14" s="3"/>
      <c r="VBP14" s="3"/>
      <c r="VBQ14" s="3"/>
      <c r="VBR14" s="3"/>
      <c r="VBS14" s="3"/>
      <c r="VBT14" s="3"/>
      <c r="VBU14" s="3"/>
      <c r="VBV14" s="3"/>
      <c r="VBW14" s="3"/>
      <c r="VBX14" s="3"/>
      <c r="VBY14" s="3"/>
      <c r="VBZ14" s="3"/>
      <c r="VCA14" s="3"/>
      <c r="VCB14" s="3"/>
      <c r="VCC14" s="3"/>
      <c r="VCD14" s="3"/>
      <c r="VCE14" s="3"/>
      <c r="VCF14" s="3"/>
      <c r="VCG14" s="3"/>
      <c r="VCH14" s="3"/>
      <c r="VCI14" s="3"/>
      <c r="VCJ14" s="3"/>
      <c r="VCK14" s="3"/>
      <c r="VCL14" s="3"/>
      <c r="VCM14" s="3"/>
      <c r="VCN14" s="3"/>
      <c r="VCO14" s="3"/>
      <c r="VCP14" s="3"/>
      <c r="VCQ14" s="3"/>
      <c r="VCR14" s="3"/>
      <c r="VCS14" s="3"/>
      <c r="VCT14" s="3"/>
      <c r="VCU14" s="3"/>
      <c r="VCV14" s="3"/>
      <c r="VCW14" s="3"/>
      <c r="VCX14" s="3"/>
      <c r="VCY14" s="3"/>
      <c r="VCZ14" s="3"/>
      <c r="VDA14" s="3"/>
      <c r="VDB14" s="3"/>
      <c r="VDC14" s="3"/>
      <c r="VDD14" s="3"/>
      <c r="VDE14" s="3"/>
      <c r="VDF14" s="3"/>
      <c r="VDG14" s="3"/>
      <c r="VDH14" s="3"/>
      <c r="VDI14" s="3"/>
      <c r="VDJ14" s="3"/>
      <c r="VDK14" s="3"/>
      <c r="VDL14" s="3"/>
      <c r="VDM14" s="3"/>
      <c r="VDN14" s="3"/>
      <c r="VDO14" s="3"/>
      <c r="VDP14" s="3"/>
      <c r="VDQ14" s="3"/>
      <c r="VDR14" s="3"/>
      <c r="VDS14" s="3"/>
      <c r="VDT14" s="3"/>
      <c r="VDU14" s="3"/>
      <c r="VDV14" s="3"/>
      <c r="VDW14" s="3"/>
      <c r="VDX14" s="3"/>
      <c r="VDY14" s="3"/>
      <c r="VDZ14" s="3"/>
      <c r="VEA14" s="3"/>
      <c r="VEB14" s="3"/>
      <c r="VEC14" s="3"/>
      <c r="VED14" s="3"/>
      <c r="VEE14" s="3"/>
      <c r="VEF14" s="3"/>
      <c r="VEG14" s="3"/>
      <c r="VEH14" s="3"/>
      <c r="VEI14" s="3"/>
      <c r="VEJ14" s="3"/>
      <c r="VEK14" s="3"/>
      <c r="VEL14" s="3"/>
      <c r="VEM14" s="3"/>
      <c r="VEN14" s="3"/>
      <c r="VEO14" s="3"/>
      <c r="VEP14" s="3"/>
      <c r="VEQ14" s="3"/>
      <c r="VER14" s="3"/>
      <c r="VES14" s="3"/>
      <c r="VET14" s="3"/>
      <c r="VEU14" s="3"/>
      <c r="VEV14" s="3"/>
      <c r="VEW14" s="3"/>
      <c r="VEX14" s="3"/>
      <c r="VEY14" s="3"/>
      <c r="VEZ14" s="3"/>
      <c r="VFA14" s="3"/>
      <c r="VFB14" s="3"/>
      <c r="VFC14" s="3"/>
      <c r="VFD14" s="3"/>
      <c r="VFE14" s="3"/>
      <c r="VFF14" s="3"/>
      <c r="VFG14" s="3"/>
      <c r="VFH14" s="3"/>
      <c r="VFI14" s="3"/>
      <c r="VFJ14" s="3"/>
      <c r="VFK14" s="3"/>
      <c r="VFL14" s="3"/>
      <c r="VFM14" s="3"/>
      <c r="VFN14" s="3"/>
      <c r="VFO14" s="3"/>
      <c r="VFP14" s="3"/>
      <c r="VFQ14" s="3"/>
      <c r="VFR14" s="3"/>
      <c r="VFS14" s="3"/>
      <c r="VFT14" s="3"/>
      <c r="VFU14" s="3"/>
      <c r="VFV14" s="3"/>
      <c r="VFW14" s="3"/>
      <c r="VFX14" s="3"/>
      <c r="VFY14" s="3"/>
      <c r="VFZ14" s="3"/>
      <c r="VGA14" s="3"/>
      <c r="VGB14" s="3"/>
      <c r="VGC14" s="3"/>
      <c r="VGD14" s="3"/>
      <c r="VGE14" s="3"/>
      <c r="VGF14" s="3"/>
      <c r="VGG14" s="3"/>
      <c r="VGH14" s="3"/>
      <c r="VGI14" s="3"/>
      <c r="VGJ14" s="3"/>
      <c r="VGK14" s="3"/>
      <c r="VGL14" s="3"/>
      <c r="VGM14" s="3"/>
      <c r="VGN14" s="3"/>
      <c r="VGO14" s="3"/>
      <c r="VGP14" s="3"/>
      <c r="VGQ14" s="3"/>
      <c r="VGR14" s="3"/>
      <c r="VGS14" s="3"/>
      <c r="VGT14" s="3"/>
      <c r="VGU14" s="3"/>
      <c r="VGV14" s="3"/>
      <c r="VGW14" s="3"/>
      <c r="VGX14" s="3"/>
      <c r="VGY14" s="3"/>
      <c r="VGZ14" s="3"/>
      <c r="VHA14" s="3"/>
      <c r="VHB14" s="3"/>
      <c r="VHC14" s="3"/>
      <c r="VHD14" s="3"/>
      <c r="VHE14" s="3"/>
      <c r="VHF14" s="3"/>
      <c r="VHG14" s="3"/>
      <c r="VHH14" s="3"/>
      <c r="VHI14" s="3"/>
      <c r="VHJ14" s="3"/>
      <c r="VHK14" s="3"/>
      <c r="VHL14" s="3"/>
      <c r="VHM14" s="3"/>
      <c r="VHN14" s="3"/>
      <c r="VHO14" s="3"/>
      <c r="VHP14" s="3"/>
      <c r="VHQ14" s="3"/>
      <c r="VHR14" s="3"/>
      <c r="VHS14" s="3"/>
      <c r="VHT14" s="3"/>
      <c r="VHU14" s="3"/>
      <c r="VHV14" s="3"/>
      <c r="VHW14" s="3"/>
      <c r="VHX14" s="3"/>
      <c r="VHY14" s="3"/>
      <c r="VHZ14" s="3"/>
      <c r="VIA14" s="3"/>
      <c r="VIB14" s="3"/>
      <c r="VIC14" s="3"/>
      <c r="VID14" s="3"/>
      <c r="VIE14" s="3"/>
      <c r="VIF14" s="3"/>
      <c r="VIG14" s="3"/>
      <c r="VIH14" s="3"/>
      <c r="VII14" s="3"/>
      <c r="VIJ14" s="3"/>
      <c r="VIK14" s="3"/>
      <c r="VIL14" s="3"/>
      <c r="VIM14" s="3"/>
      <c r="VIN14" s="3"/>
      <c r="VIO14" s="3"/>
      <c r="VIP14" s="3"/>
      <c r="VIQ14" s="3"/>
      <c r="VIR14" s="3"/>
      <c r="VIS14" s="3"/>
      <c r="VIT14" s="3"/>
      <c r="VIU14" s="3"/>
      <c r="VIV14" s="3"/>
      <c r="VIW14" s="3"/>
      <c r="VIX14" s="3"/>
      <c r="VIY14" s="3"/>
      <c r="VIZ14" s="3"/>
      <c r="VJA14" s="3"/>
      <c r="VJB14" s="3"/>
      <c r="VJC14" s="3"/>
      <c r="VJD14" s="3"/>
      <c r="VJE14" s="3"/>
      <c r="VJF14" s="3"/>
      <c r="VJG14" s="3"/>
      <c r="VJH14" s="3"/>
      <c r="VJI14" s="3"/>
      <c r="VJJ14" s="3"/>
      <c r="VJK14" s="3"/>
      <c r="VJL14" s="3"/>
      <c r="VJM14" s="3"/>
      <c r="VJN14" s="3"/>
      <c r="VJO14" s="3"/>
      <c r="VJP14" s="3"/>
      <c r="VJQ14" s="3"/>
      <c r="VJR14" s="3"/>
      <c r="VJS14" s="3"/>
      <c r="VJT14" s="3"/>
      <c r="VJU14" s="3"/>
      <c r="VJV14" s="3"/>
      <c r="VJW14" s="3"/>
      <c r="VJX14" s="3"/>
      <c r="VJY14" s="3"/>
      <c r="VJZ14" s="3"/>
      <c r="VKA14" s="3"/>
      <c r="VKB14" s="3"/>
      <c r="VKC14" s="3"/>
      <c r="VKD14" s="3"/>
      <c r="VKE14" s="3"/>
      <c r="VKF14" s="3"/>
      <c r="VKG14" s="3"/>
      <c r="VKH14" s="3"/>
      <c r="VKI14" s="3"/>
      <c r="VKJ14" s="3"/>
      <c r="VKK14" s="3"/>
      <c r="VKL14" s="3"/>
      <c r="VKM14" s="3"/>
      <c r="VKN14" s="3"/>
      <c r="VKO14" s="3"/>
      <c r="VKP14" s="3"/>
      <c r="VKQ14" s="3"/>
      <c r="VKR14" s="3"/>
      <c r="VKS14" s="3"/>
      <c r="VKT14" s="3"/>
      <c r="VKU14" s="3"/>
      <c r="VKV14" s="3"/>
      <c r="VKW14" s="3"/>
      <c r="VKX14" s="3"/>
      <c r="VKY14" s="3"/>
      <c r="VKZ14" s="3"/>
      <c r="VLA14" s="3"/>
      <c r="VLB14" s="3"/>
      <c r="VLC14" s="3"/>
      <c r="VLD14" s="3"/>
      <c r="VLE14" s="3"/>
      <c r="VLF14" s="3"/>
      <c r="VLG14" s="3"/>
      <c r="VLH14" s="3"/>
      <c r="VLI14" s="3"/>
      <c r="VLJ14" s="3"/>
      <c r="VLK14" s="3"/>
      <c r="VLL14" s="3"/>
      <c r="VLM14" s="3"/>
      <c r="VLN14" s="3"/>
      <c r="VLO14" s="3"/>
      <c r="VLP14" s="3"/>
      <c r="VLQ14" s="3"/>
      <c r="VLR14" s="3"/>
      <c r="VLS14" s="3"/>
      <c r="VLT14" s="3"/>
      <c r="VLU14" s="3"/>
      <c r="VLV14" s="3"/>
      <c r="VLW14" s="3"/>
      <c r="VLX14" s="3"/>
      <c r="VLY14" s="3"/>
      <c r="VLZ14" s="3"/>
      <c r="VMA14" s="3"/>
      <c r="VMB14" s="3"/>
      <c r="VMC14" s="3"/>
      <c r="VMD14" s="3"/>
      <c r="VME14" s="3"/>
      <c r="VMF14" s="3"/>
      <c r="VMG14" s="3"/>
      <c r="VMH14" s="3"/>
      <c r="VMI14" s="3"/>
      <c r="VMJ14" s="3"/>
      <c r="VMK14" s="3"/>
      <c r="VML14" s="3"/>
      <c r="VMM14" s="3"/>
      <c r="VMN14" s="3"/>
      <c r="VMO14" s="3"/>
      <c r="VMP14" s="3"/>
      <c r="VMQ14" s="3"/>
      <c r="VMR14" s="3"/>
      <c r="VMS14" s="3"/>
      <c r="VMT14" s="3"/>
      <c r="VMU14" s="3"/>
      <c r="VMV14" s="3"/>
      <c r="VMW14" s="3"/>
      <c r="VMX14" s="3"/>
      <c r="VMY14" s="3"/>
      <c r="VMZ14" s="3"/>
      <c r="VNA14" s="3"/>
      <c r="VNB14" s="3"/>
      <c r="VNC14" s="3"/>
      <c r="VND14" s="3"/>
      <c r="VNE14" s="3"/>
      <c r="VNF14" s="3"/>
      <c r="VNG14" s="3"/>
      <c r="VNH14" s="3"/>
      <c r="VNI14" s="3"/>
      <c r="VNJ14" s="3"/>
      <c r="VNK14" s="3"/>
      <c r="VNL14" s="3"/>
      <c r="VNM14" s="3"/>
      <c r="VNN14" s="3"/>
      <c r="VNO14" s="3"/>
      <c r="VNP14" s="3"/>
      <c r="VNQ14" s="3"/>
      <c r="VNR14" s="3"/>
      <c r="VNS14" s="3"/>
      <c r="VNT14" s="3"/>
      <c r="VNU14" s="3"/>
      <c r="VNV14" s="3"/>
      <c r="VNW14" s="3"/>
      <c r="VNX14" s="3"/>
      <c r="VNY14" s="3"/>
      <c r="VNZ14" s="3"/>
      <c r="VOA14" s="3"/>
      <c r="VOB14" s="3"/>
      <c r="VOC14" s="3"/>
      <c r="VOD14" s="3"/>
      <c r="VOE14" s="3"/>
      <c r="VOF14" s="3"/>
      <c r="VOG14" s="3"/>
      <c r="VOH14" s="3"/>
      <c r="VOI14" s="3"/>
      <c r="VOJ14" s="3"/>
      <c r="VOK14" s="3"/>
      <c r="VOL14" s="3"/>
      <c r="VOM14" s="3"/>
      <c r="VON14" s="3"/>
      <c r="VOO14" s="3"/>
      <c r="VOP14" s="3"/>
      <c r="VOQ14" s="3"/>
      <c r="VOR14" s="3"/>
      <c r="VOS14" s="3"/>
      <c r="VOT14" s="3"/>
      <c r="VOU14" s="3"/>
      <c r="VOV14" s="3"/>
      <c r="VOW14" s="3"/>
      <c r="VOX14" s="3"/>
      <c r="VOY14" s="3"/>
      <c r="VOZ14" s="3"/>
      <c r="VPA14" s="3"/>
      <c r="VPB14" s="3"/>
      <c r="VPC14" s="3"/>
      <c r="VPD14" s="3"/>
      <c r="VPE14" s="3"/>
      <c r="VPF14" s="3"/>
      <c r="VPG14" s="3"/>
      <c r="VPH14" s="3"/>
      <c r="VPI14" s="3"/>
      <c r="VPJ14" s="3"/>
      <c r="VPK14" s="3"/>
      <c r="VPL14" s="3"/>
      <c r="VPM14" s="3"/>
      <c r="VPN14" s="3"/>
      <c r="VPO14" s="3"/>
      <c r="VPP14" s="3"/>
      <c r="VPQ14" s="3"/>
      <c r="VPR14" s="3"/>
      <c r="VPS14" s="3"/>
      <c r="VPT14" s="3"/>
      <c r="VPU14" s="3"/>
      <c r="VPV14" s="3"/>
      <c r="VPW14" s="3"/>
      <c r="VPX14" s="3"/>
      <c r="VPY14" s="3"/>
      <c r="VPZ14" s="3"/>
      <c r="VQA14" s="3"/>
      <c r="VQB14" s="3"/>
      <c r="VQC14" s="3"/>
      <c r="VQD14" s="3"/>
      <c r="VQE14" s="3"/>
      <c r="VQF14" s="3"/>
      <c r="VQG14" s="3"/>
      <c r="VQH14" s="3"/>
      <c r="VQI14" s="3"/>
      <c r="VQJ14" s="3"/>
      <c r="VQK14" s="3"/>
      <c r="VQL14" s="3"/>
      <c r="VQM14" s="3"/>
      <c r="VQN14" s="3"/>
      <c r="VQO14" s="3"/>
      <c r="VQP14" s="3"/>
      <c r="VQQ14" s="3"/>
      <c r="VQR14" s="3"/>
      <c r="VQS14" s="3"/>
      <c r="VQT14" s="3"/>
      <c r="VQU14" s="3"/>
      <c r="VQV14" s="3"/>
      <c r="VQW14" s="3"/>
      <c r="VQX14" s="3"/>
      <c r="VQY14" s="3"/>
      <c r="VQZ14" s="3"/>
      <c r="VRA14" s="3"/>
      <c r="VRB14" s="3"/>
      <c r="VRC14" s="3"/>
      <c r="VRD14" s="3"/>
      <c r="VRE14" s="3"/>
      <c r="VRF14" s="3"/>
      <c r="VRG14" s="3"/>
      <c r="VRH14" s="3"/>
      <c r="VRI14" s="3"/>
      <c r="VRJ14" s="3"/>
      <c r="VRK14" s="3"/>
      <c r="VRL14" s="3"/>
      <c r="VRM14" s="3"/>
      <c r="VRN14" s="3"/>
      <c r="VRO14" s="3"/>
      <c r="VRP14" s="3"/>
      <c r="VRQ14" s="3"/>
      <c r="VRR14" s="3"/>
      <c r="VRS14" s="3"/>
      <c r="VRT14" s="3"/>
      <c r="VRU14" s="3"/>
      <c r="VRV14" s="3"/>
      <c r="VRW14" s="3"/>
      <c r="VRX14" s="3"/>
      <c r="VRY14" s="3"/>
      <c r="VRZ14" s="3"/>
      <c r="VSA14" s="3"/>
      <c r="VSB14" s="3"/>
      <c r="VSC14" s="3"/>
      <c r="VSD14" s="3"/>
      <c r="VSE14" s="3"/>
      <c r="VSF14" s="3"/>
      <c r="VSG14" s="3"/>
      <c r="VSH14" s="3"/>
      <c r="VSI14" s="3"/>
      <c r="VSJ14" s="3"/>
      <c r="VSK14" s="3"/>
      <c r="VSL14" s="3"/>
      <c r="VSM14" s="3"/>
      <c r="VSN14" s="3"/>
      <c r="VSO14" s="3"/>
      <c r="VSP14" s="3"/>
      <c r="VSQ14" s="3"/>
      <c r="VSR14" s="3"/>
      <c r="VSS14" s="3"/>
      <c r="VST14" s="3"/>
      <c r="VSU14" s="3"/>
      <c r="VSV14" s="3"/>
      <c r="VSW14" s="3"/>
      <c r="VSX14" s="3"/>
      <c r="VSY14" s="3"/>
      <c r="VSZ14" s="3"/>
      <c r="VTA14" s="3"/>
      <c r="VTB14" s="3"/>
      <c r="VTC14" s="3"/>
      <c r="VTD14" s="3"/>
      <c r="VTE14" s="3"/>
      <c r="VTF14" s="3"/>
      <c r="VTG14" s="3"/>
      <c r="VTH14" s="3"/>
      <c r="VTI14" s="3"/>
      <c r="VTJ14" s="3"/>
      <c r="VTK14" s="3"/>
      <c r="VTL14" s="3"/>
      <c r="VTM14" s="3"/>
      <c r="VTN14" s="3"/>
      <c r="VTO14" s="3"/>
      <c r="VTP14" s="3"/>
      <c r="VTQ14" s="3"/>
      <c r="VTR14" s="3"/>
      <c r="VTS14" s="3"/>
      <c r="VTT14" s="3"/>
      <c r="VTU14" s="3"/>
      <c r="VTV14" s="3"/>
      <c r="VTW14" s="3"/>
      <c r="VTX14" s="3"/>
      <c r="VTY14" s="3"/>
      <c r="VTZ14" s="3"/>
      <c r="VUA14" s="3"/>
      <c r="VUB14" s="3"/>
      <c r="VUC14" s="3"/>
      <c r="VUD14" s="3"/>
      <c r="VUE14" s="3"/>
      <c r="VUF14" s="3"/>
      <c r="VUG14" s="3"/>
      <c r="VUH14" s="3"/>
      <c r="VUI14" s="3"/>
      <c r="VUJ14" s="3"/>
      <c r="VUK14" s="3"/>
      <c r="VUL14" s="3"/>
      <c r="VUM14" s="3"/>
      <c r="VUN14" s="3"/>
      <c r="VUO14" s="3"/>
      <c r="VUP14" s="3"/>
      <c r="VUQ14" s="3"/>
      <c r="VUR14" s="3"/>
      <c r="VUS14" s="3"/>
      <c r="VUT14" s="3"/>
      <c r="VUU14" s="3"/>
      <c r="VUV14" s="3"/>
      <c r="VUW14" s="3"/>
      <c r="VUX14" s="3"/>
      <c r="VUY14" s="3"/>
      <c r="VUZ14" s="3"/>
      <c r="VVA14" s="3"/>
      <c r="VVB14" s="3"/>
      <c r="VVC14" s="3"/>
      <c r="VVD14" s="3"/>
      <c r="VVE14" s="3"/>
      <c r="VVF14" s="3"/>
      <c r="VVG14" s="3"/>
      <c r="VVH14" s="3"/>
      <c r="VVI14" s="3"/>
      <c r="VVJ14" s="3"/>
      <c r="VVK14" s="3"/>
      <c r="VVL14" s="3"/>
      <c r="VVM14" s="3"/>
      <c r="VVN14" s="3"/>
      <c r="VVO14" s="3"/>
      <c r="VVP14" s="3"/>
      <c r="VVQ14" s="3"/>
      <c r="VVR14" s="3"/>
      <c r="VVS14" s="3"/>
      <c r="VVT14" s="3"/>
      <c r="VVU14" s="3"/>
      <c r="VVV14" s="3"/>
      <c r="VVW14" s="3"/>
      <c r="VVX14" s="3"/>
      <c r="VVY14" s="3"/>
      <c r="VVZ14" s="3"/>
      <c r="VWA14" s="3"/>
      <c r="VWB14" s="3"/>
      <c r="VWC14" s="3"/>
      <c r="VWD14" s="3"/>
      <c r="VWE14" s="3"/>
      <c r="VWF14" s="3"/>
      <c r="VWG14" s="3"/>
      <c r="VWH14" s="3"/>
      <c r="VWI14" s="3"/>
      <c r="VWJ14" s="3"/>
      <c r="VWK14" s="3"/>
      <c r="VWL14" s="3"/>
      <c r="VWM14" s="3"/>
      <c r="VWN14" s="3"/>
      <c r="VWO14" s="3"/>
      <c r="VWP14" s="3"/>
      <c r="VWQ14" s="3"/>
      <c r="VWR14" s="3"/>
      <c r="VWS14" s="3"/>
      <c r="VWT14" s="3"/>
      <c r="VWU14" s="3"/>
      <c r="VWV14" s="3"/>
      <c r="VWW14" s="3"/>
      <c r="VWX14" s="3"/>
      <c r="VWY14" s="3"/>
      <c r="VWZ14" s="3"/>
      <c r="VXA14" s="3"/>
      <c r="VXB14" s="3"/>
      <c r="VXC14" s="3"/>
      <c r="VXD14" s="3"/>
      <c r="VXE14" s="3"/>
      <c r="VXF14" s="3"/>
      <c r="VXG14" s="3"/>
      <c r="VXH14" s="3"/>
      <c r="VXI14" s="3"/>
      <c r="VXJ14" s="3"/>
      <c r="VXK14" s="3"/>
      <c r="VXL14" s="3"/>
      <c r="VXM14" s="3"/>
      <c r="VXN14" s="3"/>
      <c r="VXO14" s="3"/>
      <c r="VXP14" s="3"/>
      <c r="VXQ14" s="3"/>
      <c r="VXR14" s="3"/>
      <c r="VXS14" s="3"/>
      <c r="VXT14" s="3"/>
      <c r="VXU14" s="3"/>
      <c r="VXV14" s="3"/>
      <c r="VXW14" s="3"/>
      <c r="VXX14" s="3"/>
      <c r="VXY14" s="3"/>
      <c r="VXZ14" s="3"/>
      <c r="VYA14" s="3"/>
      <c r="VYB14" s="3"/>
      <c r="VYC14" s="3"/>
      <c r="VYD14" s="3"/>
      <c r="VYE14" s="3"/>
      <c r="VYF14" s="3"/>
      <c r="VYG14" s="3"/>
      <c r="VYH14" s="3"/>
      <c r="VYI14" s="3"/>
      <c r="VYJ14" s="3"/>
      <c r="VYK14" s="3"/>
      <c r="VYL14" s="3"/>
      <c r="VYM14" s="3"/>
      <c r="VYN14" s="3"/>
      <c r="VYO14" s="3"/>
      <c r="VYP14" s="3"/>
      <c r="VYQ14" s="3"/>
      <c r="VYR14" s="3"/>
      <c r="VYS14" s="3"/>
      <c r="VYT14" s="3"/>
      <c r="VYU14" s="3"/>
      <c r="VYV14" s="3"/>
      <c r="VYW14" s="3"/>
      <c r="VYX14" s="3"/>
      <c r="VYY14" s="3"/>
      <c r="VYZ14" s="3"/>
      <c r="VZA14" s="3"/>
      <c r="VZB14" s="3"/>
      <c r="VZC14" s="3"/>
      <c r="VZD14" s="3"/>
      <c r="VZE14" s="3"/>
      <c r="VZF14" s="3"/>
      <c r="VZG14" s="3"/>
      <c r="VZH14" s="3"/>
      <c r="VZI14" s="3"/>
      <c r="VZJ14" s="3"/>
      <c r="VZK14" s="3"/>
      <c r="VZL14" s="3"/>
      <c r="VZM14" s="3"/>
      <c r="VZN14" s="3"/>
      <c r="VZO14" s="3"/>
      <c r="VZP14" s="3"/>
      <c r="VZQ14" s="3"/>
      <c r="VZR14" s="3"/>
      <c r="VZS14" s="3"/>
      <c r="VZT14" s="3"/>
      <c r="VZU14" s="3"/>
      <c r="VZV14" s="3"/>
      <c r="VZW14" s="3"/>
      <c r="VZX14" s="3"/>
      <c r="VZY14" s="3"/>
      <c r="VZZ14" s="3"/>
      <c r="WAA14" s="3"/>
      <c r="WAB14" s="3"/>
      <c r="WAC14" s="3"/>
      <c r="WAD14" s="3"/>
      <c r="WAE14" s="3"/>
      <c r="WAF14" s="3"/>
      <c r="WAG14" s="3"/>
      <c r="WAH14" s="3"/>
      <c r="WAI14" s="3"/>
      <c r="WAJ14" s="3"/>
      <c r="WAK14" s="3"/>
      <c r="WAL14" s="3"/>
      <c r="WAM14" s="3"/>
      <c r="WAN14" s="3"/>
      <c r="WAO14" s="3"/>
      <c r="WAP14" s="3"/>
      <c r="WAQ14" s="3"/>
      <c r="WAR14" s="3"/>
      <c r="WAS14" s="3"/>
      <c r="WAT14" s="3"/>
      <c r="WAU14" s="3"/>
      <c r="WAV14" s="3"/>
      <c r="WAW14" s="3"/>
      <c r="WAX14" s="3"/>
      <c r="WAY14" s="3"/>
      <c r="WAZ14" s="3"/>
      <c r="WBA14" s="3"/>
      <c r="WBB14" s="3"/>
      <c r="WBC14" s="3"/>
      <c r="WBD14" s="3"/>
      <c r="WBE14" s="3"/>
      <c r="WBF14" s="3"/>
      <c r="WBG14" s="3"/>
      <c r="WBH14" s="3"/>
      <c r="WBI14" s="3"/>
      <c r="WBJ14" s="3"/>
      <c r="WBK14" s="3"/>
      <c r="WBL14" s="3"/>
      <c r="WBM14" s="3"/>
      <c r="WBN14" s="3"/>
      <c r="WBO14" s="3"/>
      <c r="WBP14" s="3"/>
      <c r="WBQ14" s="3"/>
      <c r="WBR14" s="3"/>
      <c r="WBS14" s="3"/>
      <c r="WBT14" s="3"/>
      <c r="WBU14" s="3"/>
      <c r="WBV14" s="3"/>
      <c r="WBW14" s="3"/>
      <c r="WBX14" s="3"/>
      <c r="WBY14" s="3"/>
      <c r="WBZ14" s="3"/>
      <c r="WCA14" s="3"/>
      <c r="WCB14" s="3"/>
      <c r="WCC14" s="3"/>
      <c r="WCD14" s="3"/>
      <c r="WCE14" s="3"/>
      <c r="WCF14" s="3"/>
      <c r="WCG14" s="3"/>
      <c r="WCH14" s="3"/>
      <c r="WCI14" s="3"/>
      <c r="WCJ14" s="3"/>
      <c r="WCK14" s="3"/>
      <c r="WCL14" s="3"/>
      <c r="WCM14" s="3"/>
      <c r="WCN14" s="3"/>
      <c r="WCO14" s="3"/>
      <c r="WCP14" s="3"/>
      <c r="WCQ14" s="3"/>
      <c r="WCR14" s="3"/>
      <c r="WCS14" s="3"/>
      <c r="WCT14" s="3"/>
      <c r="WCU14" s="3"/>
      <c r="WCV14" s="3"/>
      <c r="WCW14" s="3"/>
      <c r="WCX14" s="3"/>
      <c r="WCY14" s="3"/>
      <c r="WCZ14" s="3"/>
      <c r="WDA14" s="3"/>
      <c r="WDB14" s="3"/>
      <c r="WDC14" s="3"/>
      <c r="WDD14" s="3"/>
      <c r="WDE14" s="3"/>
      <c r="WDF14" s="3"/>
      <c r="WDG14" s="3"/>
      <c r="WDH14" s="3"/>
      <c r="WDI14" s="3"/>
      <c r="WDJ14" s="3"/>
      <c r="WDK14" s="3"/>
      <c r="WDL14" s="3"/>
      <c r="WDM14" s="3"/>
      <c r="WDN14" s="3"/>
      <c r="WDO14" s="3"/>
      <c r="WDP14" s="3"/>
      <c r="WDQ14" s="3"/>
      <c r="WDR14" s="3"/>
      <c r="WDS14" s="3"/>
      <c r="WDT14" s="3"/>
      <c r="WDU14" s="3"/>
      <c r="WDV14" s="3"/>
      <c r="WDW14" s="3"/>
      <c r="WDX14" s="3"/>
      <c r="WDY14" s="3"/>
      <c r="WDZ14" s="3"/>
      <c r="WEA14" s="3"/>
      <c r="WEB14" s="3"/>
      <c r="WEC14" s="3"/>
      <c r="WED14" s="3"/>
      <c r="WEE14" s="3"/>
      <c r="WEF14" s="3"/>
      <c r="WEG14" s="3"/>
      <c r="WEH14" s="3"/>
      <c r="WEI14" s="3"/>
      <c r="WEJ14" s="3"/>
      <c r="WEK14" s="3"/>
      <c r="WEL14" s="3"/>
      <c r="WEM14" s="3"/>
      <c r="WEN14" s="3"/>
      <c r="WEO14" s="3"/>
      <c r="WEP14" s="3"/>
      <c r="WEQ14" s="3"/>
      <c r="WER14" s="3"/>
      <c r="WES14" s="3"/>
      <c r="WET14" s="3"/>
      <c r="WEU14" s="3"/>
      <c r="WEV14" s="3"/>
      <c r="WEW14" s="3"/>
      <c r="WEX14" s="3"/>
      <c r="WEY14" s="3"/>
      <c r="WEZ14" s="3"/>
      <c r="WFA14" s="3"/>
      <c r="WFB14" s="3"/>
      <c r="WFC14" s="3"/>
      <c r="WFD14" s="3"/>
      <c r="WFE14" s="3"/>
      <c r="WFF14" s="3"/>
      <c r="WFG14" s="3"/>
      <c r="WFH14" s="3"/>
      <c r="WFI14" s="3"/>
      <c r="WFJ14" s="3"/>
      <c r="WFK14" s="3"/>
      <c r="WFL14" s="3"/>
      <c r="WFM14" s="3"/>
      <c r="WFN14" s="3"/>
      <c r="WFO14" s="3"/>
      <c r="WFP14" s="3"/>
      <c r="WFQ14" s="3"/>
      <c r="WFR14" s="3"/>
      <c r="WFS14" s="3"/>
      <c r="WFT14" s="3"/>
      <c r="WFU14" s="3"/>
      <c r="WFV14" s="3"/>
      <c r="WFW14" s="3"/>
      <c r="WFX14" s="3"/>
      <c r="WFY14" s="3"/>
      <c r="WFZ14" s="3"/>
      <c r="WGA14" s="3"/>
      <c r="WGB14" s="3"/>
      <c r="WGC14" s="3"/>
      <c r="WGD14" s="3"/>
      <c r="WGE14" s="3"/>
      <c r="WGF14" s="3"/>
      <c r="WGG14" s="3"/>
      <c r="WGH14" s="3"/>
      <c r="WGI14" s="3"/>
      <c r="WGJ14" s="3"/>
      <c r="WGK14" s="3"/>
      <c r="WGL14" s="3"/>
      <c r="WGM14" s="3"/>
      <c r="WGN14" s="3"/>
      <c r="WGO14" s="3"/>
      <c r="WGP14" s="3"/>
      <c r="WGQ14" s="3"/>
      <c r="WGR14" s="3"/>
      <c r="WGS14" s="3"/>
      <c r="WGT14" s="3"/>
      <c r="WGU14" s="3"/>
      <c r="WGV14" s="3"/>
      <c r="WGW14" s="3"/>
      <c r="WGX14" s="3"/>
      <c r="WGY14" s="3"/>
      <c r="WGZ14" s="3"/>
      <c r="WHA14" s="3"/>
      <c r="WHB14" s="3"/>
      <c r="WHC14" s="3"/>
      <c r="WHD14" s="3"/>
      <c r="WHE14" s="3"/>
      <c r="WHF14" s="3"/>
      <c r="WHG14" s="3"/>
      <c r="WHH14" s="3"/>
      <c r="WHI14" s="3"/>
      <c r="WHJ14" s="3"/>
      <c r="WHK14" s="3"/>
      <c r="WHL14" s="3"/>
      <c r="WHM14" s="3"/>
      <c r="WHN14" s="3"/>
      <c r="WHO14" s="3"/>
      <c r="WHP14" s="3"/>
      <c r="WHQ14" s="3"/>
      <c r="WHR14" s="3"/>
      <c r="WHS14" s="3"/>
      <c r="WHT14" s="3"/>
      <c r="WHU14" s="3"/>
      <c r="WHV14" s="3"/>
      <c r="WHW14" s="3"/>
      <c r="WHX14" s="3"/>
      <c r="WHY14" s="3"/>
      <c r="WHZ14" s="3"/>
      <c r="WIA14" s="3"/>
      <c r="WIB14" s="3"/>
      <c r="WIC14" s="3"/>
      <c r="WID14" s="3"/>
      <c r="WIE14" s="3"/>
      <c r="WIF14" s="3"/>
      <c r="WIG14" s="3"/>
      <c r="WIH14" s="3"/>
      <c r="WII14" s="3"/>
      <c r="WIJ14" s="3"/>
      <c r="WIK14" s="3"/>
      <c r="WIL14" s="3"/>
      <c r="WIM14" s="3"/>
      <c r="WIN14" s="3"/>
      <c r="WIO14" s="3"/>
      <c r="WIP14" s="3"/>
      <c r="WIQ14" s="3"/>
      <c r="WIR14" s="3"/>
      <c r="WIS14" s="3"/>
      <c r="WIT14" s="3"/>
      <c r="WIU14" s="3"/>
      <c r="WIV14" s="3"/>
      <c r="WIW14" s="3"/>
      <c r="WIX14" s="3"/>
      <c r="WIY14" s="3"/>
      <c r="WIZ14" s="3"/>
      <c r="WJA14" s="3"/>
      <c r="WJB14" s="3"/>
      <c r="WJC14" s="3"/>
      <c r="WJD14" s="3"/>
      <c r="WJE14" s="3"/>
      <c r="WJF14" s="3"/>
      <c r="WJG14" s="3"/>
      <c r="WJH14" s="3"/>
      <c r="WJI14" s="3"/>
      <c r="WJJ14" s="3"/>
      <c r="WJK14" s="3"/>
      <c r="WJL14" s="3"/>
      <c r="WJM14" s="3"/>
      <c r="WJN14" s="3"/>
      <c r="WJO14" s="3"/>
      <c r="WJP14" s="3"/>
      <c r="WJQ14" s="3"/>
      <c r="WJR14" s="3"/>
      <c r="WJS14" s="3"/>
      <c r="WJT14" s="3"/>
      <c r="WJU14" s="3"/>
      <c r="WJV14" s="3"/>
      <c r="WJW14" s="3"/>
      <c r="WJX14" s="3"/>
      <c r="WJY14" s="3"/>
      <c r="WJZ14" s="3"/>
      <c r="WKA14" s="3"/>
      <c r="WKB14" s="3"/>
      <c r="WKC14" s="3"/>
      <c r="WKD14" s="3"/>
      <c r="WKE14" s="3"/>
      <c r="WKF14" s="3"/>
      <c r="WKG14" s="3"/>
      <c r="WKH14" s="3"/>
      <c r="WKI14" s="3"/>
      <c r="WKJ14" s="3"/>
      <c r="WKK14" s="3"/>
      <c r="WKL14" s="3"/>
      <c r="WKM14" s="3"/>
      <c r="WKN14" s="3"/>
      <c r="WKO14" s="3"/>
      <c r="WKP14" s="3"/>
      <c r="WKQ14" s="3"/>
      <c r="WKR14" s="3"/>
      <c r="WKS14" s="3"/>
      <c r="WKT14" s="3"/>
      <c r="WKU14" s="3"/>
      <c r="WKV14" s="3"/>
      <c r="WKW14" s="3"/>
      <c r="WKX14" s="3"/>
      <c r="WKY14" s="3"/>
      <c r="WKZ14" s="3"/>
      <c r="WLA14" s="3"/>
      <c r="WLB14" s="3"/>
      <c r="WLC14" s="3"/>
      <c r="WLD14" s="3"/>
      <c r="WLE14" s="3"/>
      <c r="WLF14" s="3"/>
      <c r="WLG14" s="3"/>
      <c r="WLH14" s="3"/>
      <c r="WLI14" s="3"/>
      <c r="WLJ14" s="3"/>
      <c r="WLK14" s="3"/>
      <c r="WLL14" s="3"/>
      <c r="WLM14" s="3"/>
      <c r="WLN14" s="3"/>
      <c r="WLO14" s="3"/>
      <c r="WLP14" s="3"/>
      <c r="WLQ14" s="3"/>
      <c r="WLR14" s="3"/>
      <c r="WLS14" s="3"/>
      <c r="WLT14" s="3"/>
      <c r="WLU14" s="3"/>
      <c r="WLV14" s="3"/>
      <c r="WLW14" s="3"/>
      <c r="WLX14" s="3"/>
      <c r="WLY14" s="3"/>
      <c r="WLZ14" s="3"/>
      <c r="WMA14" s="3"/>
      <c r="WMB14" s="3"/>
      <c r="WMC14" s="3"/>
      <c r="WMD14" s="3"/>
      <c r="WME14" s="3"/>
      <c r="WMF14" s="3"/>
      <c r="WMG14" s="3"/>
      <c r="WMH14" s="3"/>
      <c r="WMI14" s="3"/>
      <c r="WMJ14" s="3"/>
      <c r="WMK14" s="3"/>
      <c r="WML14" s="3"/>
      <c r="WMM14" s="3"/>
      <c r="WMN14" s="3"/>
      <c r="WMO14" s="3"/>
      <c r="WMP14" s="3"/>
      <c r="WMQ14" s="3"/>
      <c r="WMR14" s="3"/>
      <c r="WMS14" s="3"/>
      <c r="WMT14" s="3"/>
      <c r="WMU14" s="3"/>
      <c r="WMV14" s="3"/>
      <c r="WMW14" s="3"/>
      <c r="WMX14" s="3"/>
      <c r="WMY14" s="3"/>
      <c r="WMZ14" s="3"/>
      <c r="WNA14" s="3"/>
      <c r="WNB14" s="3"/>
      <c r="WNC14" s="3"/>
      <c r="WND14" s="3"/>
      <c r="WNE14" s="3"/>
      <c r="WNF14" s="3"/>
      <c r="WNG14" s="3"/>
      <c r="WNH14" s="3"/>
      <c r="WNI14" s="3"/>
      <c r="WNJ14" s="3"/>
      <c r="WNK14" s="3"/>
      <c r="WNL14" s="3"/>
      <c r="WNM14" s="3"/>
      <c r="WNN14" s="3"/>
      <c r="WNO14" s="3"/>
      <c r="WNP14" s="3"/>
      <c r="WNQ14" s="3"/>
      <c r="WNR14" s="3"/>
      <c r="WNS14" s="3"/>
      <c r="WNT14" s="3"/>
      <c r="WNU14" s="3"/>
      <c r="WNV14" s="3"/>
      <c r="WNW14" s="3"/>
      <c r="WNX14" s="3"/>
      <c r="WNY14" s="3"/>
      <c r="WNZ14" s="3"/>
      <c r="WOA14" s="3"/>
      <c r="WOB14" s="3"/>
      <c r="WOC14" s="3"/>
      <c r="WOD14" s="3"/>
      <c r="WOE14" s="3"/>
      <c r="WOF14" s="3"/>
      <c r="WOG14" s="3"/>
      <c r="WOH14" s="3"/>
      <c r="WOI14" s="3"/>
      <c r="WOJ14" s="3"/>
      <c r="WOK14" s="3"/>
      <c r="WOL14" s="3"/>
      <c r="WOM14" s="3"/>
      <c r="WON14" s="3"/>
      <c r="WOO14" s="3"/>
      <c r="WOP14" s="3"/>
      <c r="WOQ14" s="3"/>
      <c r="WOR14" s="3"/>
      <c r="WOS14" s="3"/>
      <c r="WOT14" s="3"/>
      <c r="WOU14" s="3"/>
      <c r="WOV14" s="3"/>
      <c r="WOW14" s="3"/>
      <c r="WOX14" s="3"/>
      <c r="WOY14" s="3"/>
      <c r="WOZ14" s="3"/>
      <c r="WPA14" s="3"/>
      <c r="WPB14" s="3"/>
      <c r="WPC14" s="3"/>
      <c r="WPD14" s="3"/>
      <c r="WPE14" s="3"/>
      <c r="WPF14" s="3"/>
      <c r="WPG14" s="3"/>
      <c r="WPH14" s="3"/>
      <c r="WPI14" s="3"/>
      <c r="WPJ14" s="3"/>
      <c r="WPK14" s="3"/>
      <c r="WPL14" s="3"/>
      <c r="WPM14" s="3"/>
      <c r="WPN14" s="3"/>
      <c r="WPO14" s="3"/>
      <c r="WPP14" s="3"/>
      <c r="WPQ14" s="3"/>
      <c r="WPR14" s="3"/>
      <c r="WPS14" s="3"/>
      <c r="WPT14" s="3"/>
      <c r="WPU14" s="3"/>
      <c r="WPV14" s="3"/>
      <c r="WPW14" s="3"/>
      <c r="WPX14" s="3"/>
      <c r="WPY14" s="3"/>
      <c r="WPZ14" s="3"/>
      <c r="WQA14" s="3"/>
      <c r="WQB14" s="3"/>
      <c r="WQC14" s="3"/>
      <c r="WQD14" s="3"/>
      <c r="WQE14" s="3"/>
      <c r="WQF14" s="3"/>
      <c r="WQG14" s="3"/>
      <c r="WQH14" s="3"/>
      <c r="WQI14" s="3"/>
      <c r="WQJ14" s="3"/>
      <c r="WQK14" s="3"/>
      <c r="WQL14" s="3"/>
      <c r="WQM14" s="3"/>
      <c r="WQN14" s="3"/>
      <c r="WQO14" s="3"/>
      <c r="WQP14" s="3"/>
      <c r="WQQ14" s="3"/>
      <c r="WQR14" s="3"/>
      <c r="WQS14" s="3"/>
      <c r="WQT14" s="3"/>
      <c r="WQU14" s="3"/>
      <c r="WQV14" s="3"/>
      <c r="WQW14" s="3"/>
      <c r="WQX14" s="3"/>
      <c r="WQY14" s="3"/>
      <c r="WQZ14" s="3"/>
      <c r="WRA14" s="3"/>
      <c r="WRB14" s="3"/>
      <c r="WRC14" s="3"/>
      <c r="WRD14" s="3"/>
      <c r="WRE14" s="3"/>
      <c r="WRF14" s="3"/>
      <c r="WRG14" s="3"/>
      <c r="WRH14" s="3"/>
      <c r="WRI14" s="3"/>
      <c r="WRJ14" s="3"/>
      <c r="WRK14" s="3"/>
      <c r="WRL14" s="3"/>
      <c r="WRM14" s="3"/>
      <c r="WRN14" s="3"/>
      <c r="WRO14" s="3"/>
      <c r="WRP14" s="3"/>
      <c r="WRQ14" s="3"/>
      <c r="WRR14" s="3"/>
      <c r="WRS14" s="3"/>
      <c r="WRT14" s="3"/>
      <c r="WRU14" s="3"/>
      <c r="WRV14" s="3"/>
      <c r="WRW14" s="3"/>
      <c r="WRX14" s="3"/>
      <c r="WRY14" s="3"/>
      <c r="WRZ14" s="3"/>
      <c r="WSA14" s="3"/>
      <c r="WSB14" s="3"/>
      <c r="WSC14" s="3"/>
      <c r="WSD14" s="3"/>
      <c r="WSE14" s="3"/>
      <c r="WSF14" s="3"/>
      <c r="WSG14" s="3"/>
      <c r="WSH14" s="3"/>
      <c r="WSI14" s="3"/>
      <c r="WSJ14" s="3"/>
      <c r="WSK14" s="3"/>
      <c r="WSL14" s="3"/>
      <c r="WSM14" s="3"/>
      <c r="WSN14" s="3"/>
      <c r="WSO14" s="3"/>
      <c r="WSP14" s="3"/>
      <c r="WSQ14" s="3"/>
      <c r="WSR14" s="3"/>
      <c r="WSS14" s="3"/>
      <c r="WST14" s="3"/>
      <c r="WSU14" s="3"/>
      <c r="WSV14" s="3"/>
      <c r="WSW14" s="3"/>
      <c r="WSX14" s="3"/>
      <c r="WSY14" s="3"/>
      <c r="WSZ14" s="3"/>
      <c r="WTA14" s="3"/>
      <c r="WTB14" s="3"/>
      <c r="WTC14" s="3"/>
      <c r="WTD14" s="3"/>
      <c r="WTE14" s="3"/>
      <c r="WTF14" s="3"/>
      <c r="WTG14" s="3"/>
      <c r="WTH14" s="3"/>
      <c r="WTI14" s="3"/>
      <c r="WTJ14" s="3"/>
      <c r="WTK14" s="3"/>
      <c r="WTL14" s="3"/>
      <c r="WTM14" s="3"/>
      <c r="WTN14" s="3"/>
      <c r="WTO14" s="3"/>
      <c r="WTP14" s="3"/>
      <c r="WTQ14" s="3"/>
      <c r="WTR14" s="3"/>
      <c r="WTS14" s="3"/>
      <c r="WTT14" s="3"/>
      <c r="WTU14" s="3"/>
      <c r="WTV14" s="3"/>
      <c r="WTW14" s="3"/>
      <c r="WTX14" s="3"/>
      <c r="WTY14" s="3"/>
      <c r="WTZ14" s="3"/>
      <c r="WUA14" s="3"/>
      <c r="WUB14" s="3"/>
      <c r="WUC14" s="3"/>
      <c r="WUD14" s="3"/>
      <c r="WUE14" s="3"/>
      <c r="WUF14" s="3"/>
      <c r="WUG14" s="3"/>
      <c r="WUH14" s="3"/>
      <c r="WUI14" s="3"/>
      <c r="WUJ14" s="3"/>
      <c r="WUK14" s="3"/>
      <c r="WUL14" s="3"/>
      <c r="WUM14" s="3"/>
      <c r="WUN14" s="3"/>
      <c r="WUO14" s="3"/>
      <c r="WUP14" s="3"/>
      <c r="WUQ14" s="3"/>
      <c r="WUR14" s="3"/>
      <c r="WUS14" s="3"/>
      <c r="WUT14" s="3"/>
      <c r="WUU14" s="3"/>
      <c r="WUV14" s="3"/>
      <c r="WUW14" s="3"/>
      <c r="WUX14" s="3"/>
      <c r="WUY14" s="3"/>
      <c r="WUZ14" s="3"/>
      <c r="WVA14" s="3"/>
      <c r="WVB14" s="3"/>
      <c r="WVC14" s="3"/>
      <c r="WVD14" s="3"/>
      <c r="WVE14" s="3"/>
      <c r="WVF14" s="3"/>
      <c r="WVG14" s="3"/>
      <c r="WVH14" s="3"/>
      <c r="WVI14" s="3"/>
      <c r="WVJ14" s="3"/>
      <c r="WVK14" s="3"/>
      <c r="WVL14" s="3"/>
      <c r="WVM14" s="3"/>
      <c r="WVN14" s="3"/>
      <c r="WVO14" s="3"/>
      <c r="WVP14" s="3"/>
      <c r="WVQ14" s="3"/>
      <c r="WVR14" s="3"/>
      <c r="WVS14" s="3"/>
      <c r="WVT14" s="3"/>
      <c r="WVU14" s="3"/>
      <c r="WVV14" s="3"/>
      <c r="WVW14" s="3"/>
      <c r="WVX14" s="3"/>
      <c r="WVY14" s="3"/>
      <c r="WVZ14" s="3"/>
      <c r="WWA14" s="3"/>
      <c r="WWB14" s="3"/>
      <c r="WWC14" s="3"/>
      <c r="WWD14" s="3"/>
      <c r="WWE14" s="3"/>
      <c r="WWF14" s="3"/>
      <c r="WWG14" s="3"/>
      <c r="WWH14" s="3"/>
      <c r="WWI14" s="3"/>
      <c r="WWJ14" s="3"/>
      <c r="WWK14" s="3"/>
      <c r="WWL14" s="3"/>
      <c r="WWM14" s="3"/>
      <c r="WWN14" s="3"/>
      <c r="WWO14" s="3"/>
      <c r="WWP14" s="3"/>
      <c r="WWQ14" s="3"/>
      <c r="WWR14" s="3"/>
      <c r="WWS14" s="3"/>
      <c r="WWT14" s="3"/>
      <c r="WWU14" s="3"/>
      <c r="WWV14" s="3"/>
      <c r="WWW14" s="3"/>
      <c r="WWX14" s="3"/>
      <c r="WWY14" s="3"/>
      <c r="WWZ14" s="3"/>
      <c r="WXA14" s="3"/>
      <c r="WXB14" s="3"/>
      <c r="WXC14" s="3"/>
      <c r="WXD14" s="3"/>
      <c r="WXE14" s="3"/>
      <c r="WXF14" s="3"/>
      <c r="WXG14" s="3"/>
      <c r="WXH14" s="3"/>
      <c r="WXI14" s="3"/>
      <c r="WXJ14" s="3"/>
      <c r="WXK14" s="3"/>
      <c r="WXL14" s="3"/>
      <c r="WXM14" s="3"/>
      <c r="WXN14" s="3"/>
      <c r="WXO14" s="3"/>
      <c r="WXP14" s="3"/>
      <c r="WXQ14" s="3"/>
      <c r="WXR14" s="3"/>
      <c r="WXS14" s="3"/>
      <c r="WXT14" s="3"/>
      <c r="WXU14" s="3"/>
      <c r="WXV14" s="3"/>
      <c r="WXW14" s="3"/>
      <c r="WXX14" s="3"/>
      <c r="WXY14" s="3"/>
      <c r="WXZ14" s="3"/>
      <c r="WYA14" s="3"/>
      <c r="WYB14" s="3"/>
      <c r="WYC14" s="3"/>
      <c r="WYD14" s="3"/>
      <c r="WYE14" s="3"/>
      <c r="WYF14" s="3"/>
      <c r="WYG14" s="3"/>
      <c r="WYH14" s="3"/>
      <c r="WYI14" s="3"/>
      <c r="WYJ14" s="3"/>
      <c r="WYK14" s="3"/>
      <c r="WYL14" s="3"/>
      <c r="WYM14" s="3"/>
      <c r="WYN14" s="3"/>
      <c r="WYO14" s="3"/>
      <c r="WYP14" s="3"/>
      <c r="WYQ14" s="3"/>
      <c r="WYR14" s="3"/>
      <c r="WYS14" s="3"/>
      <c r="WYT14" s="3"/>
      <c r="WYU14" s="3"/>
      <c r="WYV14" s="3"/>
      <c r="WYW14" s="3"/>
      <c r="WYX14" s="3"/>
      <c r="WYY14" s="3"/>
      <c r="WYZ14" s="3"/>
      <c r="WZA14" s="3"/>
      <c r="WZB14" s="3"/>
      <c r="WZC14" s="3"/>
      <c r="WZD14" s="3"/>
      <c r="WZE14" s="3"/>
      <c r="WZF14" s="3"/>
      <c r="WZG14" s="3"/>
      <c r="WZH14" s="3"/>
      <c r="WZI14" s="3"/>
      <c r="WZJ14" s="3"/>
      <c r="WZK14" s="3"/>
      <c r="WZL14" s="3"/>
      <c r="WZM14" s="3"/>
      <c r="WZN14" s="3"/>
      <c r="WZO14" s="3"/>
      <c r="WZP14" s="3"/>
      <c r="WZQ14" s="3"/>
      <c r="WZR14" s="3"/>
      <c r="WZS14" s="3"/>
      <c r="WZT14" s="3"/>
      <c r="WZU14" s="3"/>
      <c r="WZV14" s="3"/>
      <c r="WZW14" s="3"/>
      <c r="WZX14" s="3"/>
      <c r="WZY14" s="3"/>
      <c r="WZZ14" s="3"/>
      <c r="XAA14" s="3"/>
      <c r="XAB14" s="3"/>
      <c r="XAC14" s="3"/>
      <c r="XAD14" s="3"/>
      <c r="XAE14" s="3"/>
      <c r="XAF14" s="3"/>
      <c r="XAG14" s="3"/>
      <c r="XAH14" s="3"/>
      <c r="XAI14" s="3"/>
      <c r="XAJ14" s="3"/>
      <c r="XAK14" s="3"/>
      <c r="XAL14" s="3"/>
      <c r="XAM14" s="3"/>
      <c r="XAN14" s="3"/>
      <c r="XAO14" s="3"/>
      <c r="XAP14" s="3"/>
      <c r="XAQ14" s="3"/>
      <c r="XAR14" s="3"/>
      <c r="XAS14" s="3"/>
      <c r="XAT14" s="3"/>
      <c r="XAU14" s="3"/>
      <c r="XAV14" s="3"/>
      <c r="XAW14" s="3"/>
      <c r="XAX14" s="3"/>
      <c r="XAY14" s="3"/>
      <c r="XAZ14" s="3"/>
      <c r="XBA14" s="3"/>
      <c r="XBB14" s="3"/>
      <c r="XBC14" s="3"/>
      <c r="XBD14" s="3"/>
      <c r="XBE14" s="3"/>
      <c r="XBF14" s="3"/>
      <c r="XBG14" s="3"/>
      <c r="XBH14" s="3"/>
      <c r="XBI14" s="3"/>
      <c r="XBJ14" s="3"/>
      <c r="XBK14" s="3"/>
      <c r="XBL14" s="3"/>
      <c r="XBM14" s="3"/>
      <c r="XBN14" s="3"/>
      <c r="XBO14" s="3"/>
      <c r="XBP14" s="3"/>
      <c r="XBQ14" s="3"/>
      <c r="XBR14" s="3"/>
      <c r="XBS14" s="3"/>
      <c r="XBT14" s="3"/>
      <c r="XBU14" s="3"/>
      <c r="XBV14" s="3"/>
      <c r="XBW14" s="3"/>
      <c r="XBX14" s="3"/>
      <c r="XBY14" s="3"/>
      <c r="XBZ14" s="3"/>
      <c r="XCA14" s="3"/>
      <c r="XCB14" s="3"/>
      <c r="XCC14" s="3"/>
      <c r="XCD14" s="3"/>
      <c r="XCE14" s="3"/>
      <c r="XCF14" s="3"/>
      <c r="XCG14" s="3"/>
      <c r="XCH14" s="3"/>
      <c r="XCI14" s="3"/>
      <c r="XCJ14" s="3"/>
      <c r="XCK14" s="3"/>
      <c r="XCL14" s="3"/>
      <c r="XCM14" s="3"/>
      <c r="XCN14" s="3"/>
      <c r="XCO14" s="3"/>
      <c r="XCP14" s="3"/>
      <c r="XCQ14" s="3"/>
      <c r="XCR14" s="3"/>
      <c r="XCS14" s="3"/>
      <c r="XCT14" s="3"/>
      <c r="XCU14" s="3"/>
      <c r="XCV14" s="3"/>
      <c r="XCW14" s="3"/>
      <c r="XCX14" s="3"/>
      <c r="XCY14" s="3"/>
      <c r="XCZ14" s="3"/>
      <c r="XDA14" s="3"/>
      <c r="XDB14" s="3"/>
      <c r="XDC14" s="3"/>
      <c r="XDD14" s="3"/>
      <c r="XDE14" s="3"/>
      <c r="XDF14" s="3"/>
      <c r="XDG14" s="3"/>
      <c r="XDH14" s="3"/>
      <c r="XDI14" s="3"/>
      <c r="XDJ14" s="3"/>
      <c r="XDK14" s="3"/>
      <c r="XDL14" s="3"/>
      <c r="XDM14" s="3"/>
      <c r="XDN14" s="3"/>
      <c r="XDO14" s="3"/>
      <c r="XDP14" s="3"/>
      <c r="XDQ14" s="3"/>
      <c r="XDR14" s="3"/>
      <c r="XDS14" s="3"/>
      <c r="XDT14" s="3"/>
      <c r="XDU14" s="3"/>
      <c r="XDV14" s="3"/>
      <c r="XDW14" s="3"/>
      <c r="XDX14" s="3"/>
      <c r="XDY14" s="3"/>
      <c r="XDZ14" s="3"/>
      <c r="XEA14" s="3"/>
      <c r="XEB14" s="3"/>
      <c r="XEC14" s="3"/>
      <c r="XED14" s="3"/>
      <c r="XEE14" s="3"/>
      <c r="XEF14" s="3"/>
      <c r="XEG14" s="3"/>
      <c r="XEH14" s="3"/>
      <c r="XEI14" s="3"/>
      <c r="XEJ14" s="3"/>
      <c r="XEK14" s="3"/>
      <c r="XEL14" s="3"/>
      <c r="XEM14" s="3"/>
      <c r="XEN14" s="3"/>
      <c r="XEO14" s="3"/>
      <c r="XEP14" s="3"/>
      <c r="XEQ14" s="3"/>
      <c r="XER14" s="3"/>
      <c r="XES14" s="3"/>
      <c r="XET14" s="3"/>
      <c r="XEU14" s="3"/>
      <c r="XEV14" s="3"/>
      <c r="XEW14" s="3"/>
      <c r="XEX14" s="3"/>
      <c r="XEY14" s="3"/>
      <c r="XEZ14" s="3"/>
      <c r="XFA14" s="3"/>
      <c r="XFB14" s="3"/>
      <c r="XFC14" s="7"/>
    </row>
    <row r="15" spans="1:16383" s="9" customFormat="1" x14ac:dyDescent="0.25">
      <c r="A15" s="8" t="s">
        <v>16404</v>
      </c>
      <c r="BE15" s="3"/>
      <c r="BF15" s="3"/>
      <c r="BG15" s="3"/>
      <c r="BH15" s="3"/>
      <c r="BI15" s="3"/>
      <c r="BJ15" s="3"/>
      <c r="BK15" s="3"/>
      <c r="XFC15" s="10"/>
    </row>
    <row r="16" spans="1:16383" x14ac:dyDescent="0.25">
      <c r="A16" s="64" t="s">
        <v>16444</v>
      </c>
      <c r="B16" s="36"/>
      <c r="C16" s="36"/>
      <c r="D16" s="36"/>
      <c r="E16" s="36"/>
      <c r="F16" s="36"/>
      <c r="G16" s="36"/>
      <c r="H16" s="36"/>
      <c r="I16" s="36"/>
      <c r="J16" s="36"/>
      <c r="K16" s="36"/>
      <c r="L16" s="36"/>
      <c r="M16" s="36"/>
      <c r="N16" s="36"/>
      <c r="O16" s="36"/>
      <c r="P16" s="36"/>
      <c r="Q16" s="36"/>
      <c r="R16" s="36"/>
      <c r="S16" s="36"/>
      <c r="T16" s="36"/>
      <c r="U16" s="36"/>
      <c r="V16" s="36"/>
      <c r="W16" s="36"/>
      <c r="X16" s="36"/>
      <c r="Y16" s="36"/>
      <c r="Z16" s="36"/>
      <c r="AA16" s="36"/>
      <c r="AB16" s="36"/>
      <c r="AC16" s="36"/>
      <c r="AD16" s="36"/>
      <c r="AE16" s="36"/>
      <c r="AF16" s="36"/>
      <c r="AG16" s="36"/>
      <c r="AH16" s="36"/>
      <c r="AI16" s="36"/>
      <c r="AJ16" s="36"/>
      <c r="AK16" s="36"/>
      <c r="AL16" s="36"/>
      <c r="AM16" s="36"/>
      <c r="AN16" s="36"/>
      <c r="AO16" s="36"/>
      <c r="AP16" s="36"/>
      <c r="AQ16" s="36"/>
      <c r="AR16" s="36"/>
      <c r="AS16" s="36"/>
      <c r="AT16" s="36"/>
      <c r="AU16" s="36"/>
      <c r="AV16" s="36"/>
      <c r="AW16" s="36"/>
      <c r="AX16" s="36"/>
      <c r="AY16" s="36"/>
      <c r="AZ16" s="36"/>
      <c r="BA16" s="36"/>
      <c r="BB16" s="36"/>
      <c r="BC16" s="36"/>
      <c r="BD16" s="36"/>
      <c r="BE16" s="36"/>
      <c r="BF16" s="36"/>
      <c r="BG16" s="36"/>
      <c r="BH16" s="36"/>
      <c r="BI16" s="36"/>
      <c r="BJ16" s="36"/>
      <c r="BK16" s="36"/>
      <c r="BL16" s="36"/>
      <c r="BM16" s="36"/>
      <c r="BN16" s="36"/>
      <c r="BO16" s="36"/>
      <c r="BP16" s="36"/>
      <c r="BQ16" s="36"/>
      <c r="BR16" s="36"/>
      <c r="BS16" s="36"/>
      <c r="BT16" s="36"/>
      <c r="BU16" s="36"/>
      <c r="BV16" s="36"/>
      <c r="BW16" s="36"/>
      <c r="BX16" s="36"/>
      <c r="BY16" s="36"/>
      <c r="BZ16" s="36"/>
      <c r="CA16" s="36"/>
      <c r="CB16" s="36"/>
      <c r="CC16" s="36"/>
      <c r="CD16" s="36"/>
      <c r="CE16" s="36"/>
      <c r="CF16" s="36"/>
      <c r="CG16" s="36"/>
      <c r="CH16" s="36"/>
      <c r="CI16" s="36"/>
      <c r="CJ16" s="36"/>
      <c r="CK16" s="36"/>
      <c r="CL16" s="36"/>
      <c r="CM16" s="36"/>
      <c r="CN16" s="36"/>
      <c r="CO16" s="36"/>
      <c r="CP16" s="36"/>
      <c r="CQ16" s="36"/>
      <c r="CR16" s="36"/>
      <c r="CS16" s="36"/>
      <c r="CT16" s="36"/>
      <c r="CU16" s="36"/>
      <c r="CV16" s="36"/>
      <c r="CW16" s="36"/>
      <c r="CX16" s="36"/>
      <c r="CY16" s="36"/>
      <c r="CZ16" s="36"/>
      <c r="DA16" s="36"/>
      <c r="DB16" s="36"/>
      <c r="DC16" s="36"/>
      <c r="DD16" s="36"/>
      <c r="DE16" s="36"/>
      <c r="DF16" s="36"/>
      <c r="DG16" s="36"/>
      <c r="DH16" s="36"/>
      <c r="DI16" s="36"/>
      <c r="DJ16" s="36"/>
      <c r="DK16" s="36"/>
      <c r="DL16" s="36"/>
      <c r="DM16" s="36"/>
      <c r="DN16" s="36"/>
      <c r="DO16" s="36"/>
      <c r="DP16" s="36"/>
      <c r="DQ16" s="36"/>
      <c r="DR16" s="36"/>
      <c r="DS16" s="36"/>
      <c r="DT16" s="36"/>
      <c r="DU16" s="36"/>
      <c r="DV16" s="36"/>
      <c r="DW16" s="36"/>
      <c r="DX16" s="36"/>
      <c r="DY16" s="36"/>
      <c r="DZ16" s="36"/>
      <c r="EA16" s="36"/>
      <c r="EB16" s="36"/>
      <c r="EC16" s="36"/>
      <c r="ED16" s="36"/>
      <c r="EE16" s="36"/>
      <c r="EF16" s="36"/>
      <c r="EG16" s="36"/>
      <c r="EH16" s="36"/>
      <c r="EI16" s="36"/>
      <c r="EJ16" s="36"/>
      <c r="EK16" s="36"/>
      <c r="EL16" s="36"/>
      <c r="EM16" s="36"/>
      <c r="EN16" s="36"/>
      <c r="EO16" s="36"/>
      <c r="EP16" s="36"/>
      <c r="EQ16" s="36"/>
      <c r="ER16" s="36"/>
      <c r="ES16" s="36"/>
      <c r="ET16" s="36"/>
      <c r="EU16" s="36"/>
      <c r="EV16" s="36"/>
      <c r="EW16" s="36"/>
      <c r="EX16" s="36"/>
      <c r="EY16" s="36"/>
      <c r="EZ16" s="36"/>
      <c r="FA16" s="36"/>
      <c r="FB16" s="36"/>
      <c r="FC16" s="36"/>
      <c r="FD16" s="36"/>
      <c r="FE16" s="36"/>
      <c r="FF16" s="36"/>
      <c r="FG16" s="36"/>
      <c r="FH16" s="36"/>
      <c r="FI16" s="36"/>
      <c r="FJ16" s="36"/>
      <c r="FK16" s="36"/>
      <c r="FL16" s="36"/>
      <c r="FM16" s="36"/>
      <c r="FN16" s="36"/>
      <c r="FO16" s="36"/>
      <c r="FP16" s="36"/>
      <c r="FQ16" s="36"/>
      <c r="FR16" s="36"/>
      <c r="FS16" s="36"/>
      <c r="FT16" s="36"/>
      <c r="FU16" s="36"/>
      <c r="FV16" s="36"/>
      <c r="FW16" s="36"/>
      <c r="FX16" s="36"/>
      <c r="FY16" s="36"/>
      <c r="FZ16" s="36"/>
      <c r="GA16" s="36"/>
      <c r="GB16" s="36"/>
      <c r="GC16" s="36"/>
      <c r="GD16" s="36"/>
      <c r="GE16" s="36"/>
      <c r="GF16" s="36"/>
      <c r="GG16" s="36"/>
      <c r="GH16" s="36"/>
      <c r="GI16" s="36"/>
      <c r="GJ16" s="36"/>
      <c r="GK16" s="36"/>
      <c r="GL16" s="36"/>
      <c r="GM16" s="36"/>
      <c r="GN16" s="36"/>
      <c r="GO16" s="36"/>
      <c r="GP16" s="36"/>
      <c r="GQ16" s="36"/>
      <c r="GR16" s="36"/>
      <c r="GS16" s="36"/>
      <c r="GT16" s="36"/>
      <c r="GU16" s="36"/>
      <c r="GV16" s="36"/>
      <c r="GW16" s="36"/>
      <c r="GX16" s="36"/>
      <c r="GY16" s="36"/>
      <c r="GZ16" s="36"/>
      <c r="HA16" s="36"/>
      <c r="HB16" s="36"/>
      <c r="HC16" s="36"/>
      <c r="HD16" s="36"/>
      <c r="HE16" s="36"/>
      <c r="HF16" s="36"/>
      <c r="HG16" s="36"/>
      <c r="HH16" s="36"/>
      <c r="HI16" s="36"/>
      <c r="HJ16" s="36"/>
      <c r="HK16" s="36"/>
      <c r="HL16" s="36"/>
      <c r="HM16" s="36"/>
      <c r="HN16" s="36"/>
      <c r="HO16" s="36"/>
      <c r="HP16" s="36"/>
      <c r="HQ16" s="36"/>
      <c r="HR16" s="36"/>
      <c r="HS16" s="36"/>
      <c r="HT16" s="36"/>
      <c r="HU16" s="36"/>
      <c r="HV16" s="36"/>
      <c r="HW16" s="36"/>
      <c r="HX16" s="36"/>
      <c r="HY16" s="36"/>
      <c r="HZ16" s="36"/>
      <c r="IA16" s="36"/>
      <c r="IB16" s="36"/>
      <c r="IC16" s="36"/>
      <c r="ID16" s="36"/>
      <c r="IE16" s="36"/>
      <c r="IF16" s="36"/>
      <c r="IG16" s="36"/>
      <c r="IH16" s="36"/>
      <c r="II16" s="36"/>
      <c r="IJ16" s="36"/>
      <c r="IK16" s="36"/>
      <c r="IL16" s="36"/>
      <c r="IM16" s="36"/>
      <c r="IN16" s="36"/>
      <c r="IO16" s="36"/>
      <c r="IP16" s="36"/>
      <c r="IQ16" s="36"/>
      <c r="IR16" s="36"/>
      <c r="IS16" s="36"/>
      <c r="IT16" s="36"/>
      <c r="IU16" s="36"/>
      <c r="IV16" s="36"/>
      <c r="IW16" s="36"/>
      <c r="IX16" s="36"/>
      <c r="IY16" s="36"/>
      <c r="IZ16" s="36"/>
      <c r="JA16" s="36"/>
      <c r="JB16" s="36"/>
      <c r="JC16" s="36"/>
      <c r="JD16" s="36"/>
      <c r="JE16" s="36"/>
      <c r="JF16" s="36"/>
      <c r="JG16" s="36"/>
      <c r="JH16" s="36"/>
      <c r="JI16" s="36"/>
      <c r="JJ16" s="36"/>
      <c r="JK16" s="36"/>
      <c r="JL16" s="36"/>
      <c r="JM16" s="36"/>
      <c r="JN16" s="36"/>
      <c r="JO16" s="36"/>
      <c r="JP16" s="36"/>
      <c r="JQ16" s="36"/>
      <c r="JR16" s="36"/>
      <c r="JS16" s="36"/>
      <c r="JT16" s="36"/>
      <c r="JU16" s="36"/>
      <c r="JV16" s="36"/>
      <c r="JW16" s="36"/>
      <c r="JX16" s="36"/>
      <c r="JY16" s="36"/>
      <c r="JZ16" s="36"/>
      <c r="KA16" s="36"/>
      <c r="KB16" s="36"/>
      <c r="KC16" s="36"/>
      <c r="KD16" s="36"/>
      <c r="KE16" s="36"/>
      <c r="KF16" s="36"/>
      <c r="KG16" s="36"/>
      <c r="KH16" s="36"/>
      <c r="KI16" s="36"/>
      <c r="KJ16" s="36"/>
      <c r="KK16" s="36"/>
      <c r="KL16" s="36"/>
      <c r="KM16" s="36"/>
      <c r="KN16" s="36"/>
      <c r="KO16" s="36"/>
      <c r="KP16" s="36"/>
      <c r="KQ16" s="36"/>
      <c r="KR16" s="36"/>
      <c r="KS16" s="36"/>
      <c r="KT16" s="36"/>
      <c r="KU16" s="36"/>
      <c r="KV16" s="36"/>
      <c r="KW16" s="36"/>
      <c r="KX16" s="36"/>
      <c r="KY16" s="36"/>
      <c r="KZ16" s="36"/>
      <c r="LA16" s="36"/>
      <c r="LB16" s="36"/>
      <c r="LC16" s="36"/>
      <c r="LD16" s="36"/>
      <c r="LE16" s="36"/>
      <c r="LF16" s="36"/>
      <c r="LG16" s="36"/>
      <c r="LH16" s="36"/>
      <c r="LI16" s="36"/>
      <c r="LJ16" s="36"/>
      <c r="LK16" s="36"/>
      <c r="LL16" s="36"/>
      <c r="LM16" s="36"/>
      <c r="LN16" s="36"/>
      <c r="LO16" s="36"/>
      <c r="LP16" s="36"/>
      <c r="LQ16" s="36"/>
      <c r="LR16" s="36"/>
      <c r="LS16" s="36"/>
      <c r="LT16" s="36"/>
      <c r="LU16" s="36"/>
      <c r="LV16" s="36"/>
      <c r="LW16" s="36"/>
      <c r="LX16" s="36"/>
      <c r="LY16" s="36"/>
      <c r="LZ16" s="36"/>
      <c r="MA16" s="36"/>
      <c r="MB16" s="36"/>
      <c r="MC16" s="36"/>
      <c r="MD16" s="36"/>
      <c r="ME16" s="36"/>
      <c r="MF16" s="36"/>
      <c r="MG16" s="36"/>
      <c r="MH16" s="36"/>
      <c r="MI16" s="36"/>
      <c r="MJ16" s="36"/>
      <c r="MK16" s="36"/>
      <c r="ML16" s="36"/>
      <c r="MM16" s="36"/>
      <c r="MN16" s="36"/>
      <c r="MO16" s="36"/>
      <c r="MP16" s="36"/>
      <c r="MQ16" s="36"/>
      <c r="MR16" s="36"/>
      <c r="MS16" s="36"/>
      <c r="MT16" s="36"/>
      <c r="MU16" s="36"/>
      <c r="MV16" s="36"/>
      <c r="MW16" s="36"/>
      <c r="MX16" s="36"/>
      <c r="MY16" s="36"/>
      <c r="MZ16" s="36"/>
      <c r="NA16" s="36"/>
      <c r="NB16" s="36"/>
      <c r="NC16" s="36"/>
      <c r="ND16" s="36"/>
      <c r="NE16" s="36"/>
      <c r="NF16" s="36"/>
      <c r="NG16" s="36"/>
      <c r="NH16" s="36"/>
      <c r="NI16" s="36"/>
      <c r="NJ16" s="36"/>
      <c r="NK16" s="36"/>
      <c r="NL16" s="36"/>
      <c r="NM16" s="36"/>
      <c r="NN16" s="36"/>
      <c r="NO16" s="36"/>
      <c r="NP16" s="36"/>
      <c r="NQ16" s="36"/>
      <c r="NR16" s="36"/>
      <c r="NS16" s="36"/>
      <c r="NT16" s="36"/>
      <c r="NU16" s="36"/>
      <c r="NV16" s="36"/>
      <c r="NW16" s="36"/>
      <c r="NX16" s="36"/>
      <c r="NY16" s="36"/>
      <c r="NZ16" s="36"/>
      <c r="OA16" s="36"/>
      <c r="OB16" s="36"/>
      <c r="OC16" s="36"/>
      <c r="OD16" s="36"/>
      <c r="OE16" s="36"/>
      <c r="OF16" s="36"/>
      <c r="OG16" s="36"/>
      <c r="OH16" s="36"/>
      <c r="OI16" s="36"/>
      <c r="OJ16" s="36"/>
      <c r="OK16" s="36"/>
      <c r="OL16" s="36"/>
      <c r="OM16" s="36"/>
      <c r="ON16" s="36"/>
      <c r="OO16" s="36"/>
      <c r="OP16" s="36"/>
      <c r="OQ16" s="36"/>
      <c r="OR16" s="36"/>
      <c r="OS16" s="36"/>
      <c r="OT16" s="36"/>
      <c r="OU16" s="36"/>
      <c r="OV16" s="36"/>
      <c r="OW16" s="36"/>
      <c r="OX16" s="36"/>
      <c r="OY16" s="36"/>
      <c r="OZ16" s="36"/>
      <c r="PA16" s="36"/>
      <c r="PB16" s="36"/>
      <c r="PC16" s="36"/>
      <c r="PD16" s="36"/>
      <c r="PE16" s="36"/>
      <c r="PF16" s="36"/>
      <c r="PG16" s="36"/>
      <c r="PH16" s="36"/>
      <c r="PI16" s="36"/>
      <c r="PJ16" s="36"/>
      <c r="PK16" s="36"/>
      <c r="PL16" s="36"/>
      <c r="PM16" s="36"/>
      <c r="PN16" s="36"/>
      <c r="PO16" s="36"/>
      <c r="PP16" s="36"/>
      <c r="PQ16" s="36"/>
      <c r="PR16" s="36"/>
      <c r="PS16" s="36"/>
      <c r="PT16" s="36"/>
      <c r="PU16" s="36"/>
      <c r="PV16" s="36"/>
      <c r="PW16" s="36"/>
      <c r="PX16" s="36"/>
      <c r="PY16" s="36"/>
      <c r="PZ16" s="36"/>
      <c r="QA16" s="36"/>
      <c r="QB16" s="36"/>
      <c r="QC16" s="36"/>
      <c r="QD16" s="36"/>
      <c r="QE16" s="36"/>
      <c r="QF16" s="36"/>
      <c r="QG16" s="36"/>
      <c r="QH16" s="36"/>
      <c r="QI16" s="36"/>
      <c r="QJ16" s="36"/>
      <c r="QK16" s="36"/>
      <c r="QL16" s="36"/>
      <c r="QM16" s="36"/>
      <c r="QN16" s="36"/>
      <c r="QO16" s="36"/>
      <c r="QP16" s="36"/>
      <c r="QQ16" s="36"/>
      <c r="QR16" s="36"/>
      <c r="QS16" s="36"/>
      <c r="QT16" s="36"/>
      <c r="QU16" s="36"/>
      <c r="QV16" s="36"/>
      <c r="QW16" s="36"/>
      <c r="QX16" s="36"/>
      <c r="QY16" s="36"/>
      <c r="QZ16" s="36"/>
      <c r="RA16" s="36"/>
      <c r="RB16" s="36"/>
      <c r="RC16" s="36"/>
      <c r="RD16" s="36"/>
      <c r="RE16" s="36"/>
      <c r="RF16" s="36"/>
      <c r="RG16" s="36"/>
      <c r="RH16" s="36"/>
      <c r="RI16" s="36"/>
      <c r="RJ16" s="36"/>
      <c r="RK16" s="36"/>
      <c r="RL16" s="36"/>
      <c r="RM16" s="36"/>
      <c r="RN16" s="36"/>
      <c r="RO16" s="36"/>
      <c r="RP16" s="36"/>
      <c r="RQ16" s="36"/>
      <c r="RR16" s="36"/>
      <c r="RS16" s="36"/>
      <c r="RT16" s="36"/>
      <c r="RU16" s="36"/>
      <c r="RV16" s="36"/>
      <c r="RW16" s="36"/>
      <c r="RX16" s="36"/>
      <c r="RY16" s="36"/>
      <c r="RZ16" s="36"/>
      <c r="SA16" s="36"/>
      <c r="SB16" s="36"/>
      <c r="SC16" s="36"/>
      <c r="SD16" s="36"/>
      <c r="SE16" s="36"/>
      <c r="SF16" s="36"/>
      <c r="SG16" s="36"/>
      <c r="SH16" s="36"/>
      <c r="SI16" s="36"/>
      <c r="SJ16" s="36"/>
      <c r="SK16" s="36"/>
      <c r="SL16" s="36"/>
      <c r="SM16" s="36"/>
      <c r="SN16" s="36"/>
      <c r="SO16" s="36"/>
      <c r="SP16" s="36"/>
      <c r="SQ16" s="36"/>
      <c r="SR16" s="36"/>
      <c r="SS16" s="36"/>
      <c r="ST16" s="36"/>
      <c r="SU16" s="36"/>
      <c r="SV16" s="36"/>
      <c r="SW16" s="36"/>
      <c r="SX16" s="36"/>
      <c r="SY16" s="36"/>
      <c r="SZ16" s="36"/>
      <c r="TA16" s="36"/>
      <c r="TB16" s="36"/>
      <c r="TC16" s="36"/>
      <c r="TD16" s="36"/>
      <c r="TE16" s="36"/>
      <c r="TF16" s="36"/>
      <c r="TG16" s="36"/>
      <c r="TH16" s="36"/>
      <c r="TI16" s="36"/>
      <c r="TJ16" s="36"/>
      <c r="TK16" s="36"/>
      <c r="TL16" s="36"/>
      <c r="TM16" s="36"/>
      <c r="TN16" s="36"/>
      <c r="TO16" s="36"/>
      <c r="TP16" s="36"/>
      <c r="TQ16" s="36"/>
      <c r="TR16" s="36"/>
      <c r="TS16" s="36"/>
      <c r="TT16" s="36"/>
      <c r="TU16" s="36"/>
      <c r="TV16" s="36"/>
      <c r="TW16" s="36"/>
      <c r="TX16" s="36"/>
      <c r="TY16" s="36"/>
      <c r="TZ16" s="36"/>
      <c r="UA16" s="36"/>
      <c r="UB16" s="36"/>
      <c r="UC16" s="36"/>
      <c r="UD16" s="36"/>
      <c r="UE16" s="36"/>
      <c r="UF16" s="36"/>
      <c r="UG16" s="36"/>
      <c r="UH16" s="36"/>
      <c r="UI16" s="36"/>
      <c r="UJ16" s="36"/>
      <c r="UK16" s="36"/>
      <c r="UL16" s="36"/>
      <c r="UM16" s="36"/>
      <c r="UN16" s="36"/>
      <c r="UO16" s="36"/>
      <c r="UP16" s="36"/>
      <c r="UQ16" s="36"/>
      <c r="UR16" s="36"/>
      <c r="US16" s="36"/>
      <c r="UT16" s="36"/>
      <c r="UU16" s="36"/>
      <c r="UV16" s="36"/>
      <c r="UW16" s="36"/>
      <c r="UX16" s="36"/>
      <c r="UY16" s="36"/>
      <c r="UZ16" s="36"/>
      <c r="VA16" s="36"/>
      <c r="VB16" s="36"/>
      <c r="VC16" s="36"/>
      <c r="VD16" s="36"/>
      <c r="VE16" s="36"/>
      <c r="VF16" s="36"/>
      <c r="VG16" s="36"/>
      <c r="VH16" s="36"/>
      <c r="VI16" s="36"/>
      <c r="VJ16" s="36"/>
      <c r="VK16" s="36"/>
      <c r="VL16" s="36"/>
      <c r="VM16" s="36"/>
      <c r="VN16" s="36"/>
      <c r="VO16" s="36"/>
      <c r="VP16" s="36"/>
      <c r="VQ16" s="36"/>
      <c r="VR16" s="36"/>
      <c r="VS16" s="36"/>
      <c r="VT16" s="36"/>
      <c r="VU16" s="36"/>
      <c r="VV16" s="36"/>
      <c r="VW16" s="36"/>
      <c r="VX16" s="36"/>
      <c r="VY16" s="36"/>
      <c r="VZ16" s="36"/>
      <c r="WA16" s="36"/>
      <c r="WB16" s="36"/>
      <c r="WC16" s="36"/>
      <c r="WD16" s="36"/>
      <c r="WE16" s="36"/>
      <c r="WF16" s="36"/>
      <c r="WG16" s="36"/>
      <c r="WH16" s="36"/>
      <c r="WI16" s="36"/>
      <c r="WJ16" s="36"/>
      <c r="WK16" s="36"/>
      <c r="WL16" s="36"/>
      <c r="WM16" s="36"/>
      <c r="WN16" s="36"/>
      <c r="WO16" s="36"/>
      <c r="WP16" s="36"/>
      <c r="WQ16" s="36"/>
      <c r="WR16" s="36"/>
      <c r="WS16" s="36"/>
      <c r="WT16" s="36"/>
      <c r="WU16" s="36"/>
      <c r="WV16" s="36"/>
      <c r="WW16" s="36"/>
      <c r="WX16" s="36"/>
      <c r="WY16" s="36"/>
      <c r="WZ16" s="36"/>
      <c r="XA16" s="36"/>
      <c r="XB16" s="36"/>
      <c r="XC16" s="36"/>
      <c r="XD16" s="36"/>
      <c r="XE16" s="36"/>
      <c r="XF16" s="36"/>
      <c r="XG16" s="36"/>
      <c r="XH16" s="36"/>
      <c r="XI16" s="36"/>
      <c r="XJ16" s="36"/>
      <c r="XK16" s="36"/>
      <c r="XL16" s="36"/>
      <c r="XM16" s="36"/>
      <c r="XN16" s="36"/>
      <c r="XO16" s="36"/>
      <c r="XP16" s="36"/>
      <c r="XQ16" s="36"/>
      <c r="XR16" s="36"/>
      <c r="XS16" s="36"/>
      <c r="XT16" s="36"/>
      <c r="XU16" s="36"/>
      <c r="XV16" s="36"/>
      <c r="XW16" s="36"/>
      <c r="XX16" s="36"/>
      <c r="XY16" s="36"/>
      <c r="XZ16" s="36"/>
      <c r="YA16" s="36"/>
      <c r="YB16" s="36"/>
      <c r="YC16" s="36"/>
      <c r="YD16" s="36"/>
      <c r="YE16" s="36"/>
      <c r="YF16" s="36"/>
      <c r="YG16" s="36"/>
      <c r="YH16" s="36"/>
      <c r="YI16" s="36"/>
      <c r="YJ16" s="36"/>
      <c r="YK16" s="36"/>
      <c r="YL16" s="36"/>
      <c r="YM16" s="36"/>
      <c r="YN16" s="36"/>
      <c r="YO16" s="36"/>
      <c r="YP16" s="36"/>
      <c r="YQ16" s="36"/>
      <c r="YR16" s="36"/>
      <c r="YS16" s="36"/>
      <c r="YT16" s="36"/>
      <c r="YU16" s="36"/>
      <c r="YV16" s="36"/>
      <c r="YW16" s="36"/>
      <c r="YX16" s="36"/>
      <c r="YY16" s="36"/>
      <c r="YZ16" s="36"/>
      <c r="ZA16" s="36"/>
      <c r="ZB16" s="36"/>
      <c r="ZC16" s="36"/>
      <c r="ZD16" s="36"/>
      <c r="ZE16" s="36"/>
      <c r="ZF16" s="36"/>
      <c r="ZG16" s="36"/>
      <c r="ZH16" s="36"/>
      <c r="ZI16" s="36"/>
      <c r="ZJ16" s="36"/>
      <c r="ZK16" s="36"/>
      <c r="ZL16" s="36"/>
      <c r="ZM16" s="36"/>
      <c r="ZN16" s="36"/>
      <c r="ZO16" s="36"/>
      <c r="ZP16" s="36"/>
      <c r="ZQ16" s="36"/>
      <c r="ZR16" s="36"/>
      <c r="ZS16" s="36"/>
      <c r="ZT16" s="36"/>
      <c r="ZU16" s="36"/>
      <c r="ZV16" s="36"/>
      <c r="ZW16" s="36"/>
      <c r="ZX16" s="36"/>
      <c r="ZY16" s="36"/>
      <c r="ZZ16" s="36"/>
      <c r="AAA16" s="36"/>
      <c r="AAB16" s="36"/>
      <c r="AAC16" s="36"/>
      <c r="AAD16" s="36"/>
      <c r="AAE16" s="36"/>
      <c r="AAF16" s="36"/>
      <c r="AAG16" s="36"/>
      <c r="AAH16" s="36"/>
      <c r="AAI16" s="36"/>
      <c r="AAJ16" s="36"/>
      <c r="AAK16" s="36"/>
      <c r="AAL16" s="36"/>
      <c r="AAM16" s="36"/>
      <c r="AAN16" s="36"/>
      <c r="AAO16" s="36"/>
      <c r="AAP16" s="36"/>
      <c r="AAQ16" s="36"/>
      <c r="AAR16" s="36"/>
      <c r="AAS16" s="36"/>
      <c r="AAT16" s="36"/>
      <c r="AAU16" s="36"/>
      <c r="AAV16" s="36"/>
      <c r="AAW16" s="36"/>
      <c r="AAX16" s="36"/>
      <c r="AAY16" s="36"/>
      <c r="AAZ16" s="36"/>
      <c r="ABA16" s="36"/>
      <c r="ABB16" s="36"/>
      <c r="ABC16" s="36"/>
      <c r="ABD16" s="36"/>
      <c r="ABE16" s="36"/>
      <c r="ABF16" s="36"/>
      <c r="ABG16" s="36"/>
      <c r="ABH16" s="36"/>
      <c r="ABI16" s="36"/>
      <c r="ABJ16" s="36"/>
      <c r="ABK16" s="36"/>
      <c r="ABL16" s="36"/>
      <c r="ABM16" s="36"/>
      <c r="ABN16" s="36"/>
      <c r="ABO16" s="36"/>
      <c r="ABP16" s="36"/>
      <c r="ABQ16" s="36"/>
      <c r="ABR16" s="36"/>
      <c r="ABS16" s="36"/>
      <c r="ABT16" s="36"/>
      <c r="ABU16" s="36"/>
      <c r="ABV16" s="36"/>
      <c r="ABW16" s="36"/>
      <c r="ABX16" s="36"/>
      <c r="ABY16" s="36"/>
      <c r="ABZ16" s="36"/>
      <c r="ACA16" s="36"/>
      <c r="ACB16" s="36"/>
      <c r="ACC16" s="36"/>
      <c r="ACD16" s="36"/>
      <c r="ACE16" s="36"/>
      <c r="ACF16" s="36"/>
      <c r="ACG16" s="36"/>
      <c r="ACH16" s="36"/>
      <c r="ACI16" s="36"/>
      <c r="ACJ16" s="36"/>
      <c r="ACK16" s="36"/>
      <c r="ACL16" s="36"/>
      <c r="ACM16" s="36"/>
      <c r="ACN16" s="36"/>
      <c r="ACO16" s="36"/>
      <c r="ACP16" s="36"/>
      <c r="ACQ16" s="36"/>
      <c r="ACR16" s="36"/>
      <c r="ACS16" s="36"/>
      <c r="ACT16" s="36"/>
      <c r="ACU16" s="36"/>
      <c r="ACV16" s="36"/>
      <c r="ACW16" s="36"/>
      <c r="ACX16" s="36"/>
      <c r="ACY16" s="36"/>
      <c r="ACZ16" s="36"/>
      <c r="ADA16" s="36"/>
      <c r="ADB16" s="36"/>
      <c r="ADC16" s="36"/>
      <c r="ADD16" s="36"/>
      <c r="ADE16" s="36"/>
      <c r="ADF16" s="36"/>
      <c r="ADG16" s="36"/>
      <c r="ADH16" s="36"/>
      <c r="ADI16" s="36"/>
      <c r="ADJ16" s="36"/>
      <c r="ADK16" s="36"/>
      <c r="ADL16" s="36"/>
      <c r="ADM16" s="36"/>
      <c r="ADN16" s="36"/>
      <c r="ADO16" s="36"/>
      <c r="ADP16" s="36"/>
      <c r="ADQ16" s="36"/>
      <c r="ADR16" s="36"/>
      <c r="ADS16" s="36"/>
      <c r="ADT16" s="36"/>
      <c r="ADU16" s="36"/>
      <c r="ADV16" s="36"/>
      <c r="ADW16" s="36"/>
      <c r="ADX16" s="36"/>
      <c r="ADY16" s="36"/>
      <c r="ADZ16" s="36"/>
      <c r="AEA16" s="36"/>
      <c r="AEB16" s="36"/>
      <c r="AEC16" s="36"/>
      <c r="AED16" s="36"/>
      <c r="AEE16" s="36"/>
      <c r="AEF16" s="36"/>
      <c r="AEG16" s="36"/>
      <c r="AEH16" s="36"/>
      <c r="AEI16" s="36"/>
      <c r="AEJ16" s="36"/>
      <c r="AEK16" s="36"/>
      <c r="AEL16" s="36"/>
      <c r="AEM16" s="36"/>
      <c r="AEN16" s="36"/>
      <c r="AEO16" s="36"/>
      <c r="AEP16" s="36"/>
      <c r="AEQ16" s="36"/>
      <c r="AER16" s="36"/>
      <c r="AES16" s="36"/>
      <c r="AET16" s="36"/>
      <c r="AEU16" s="36"/>
      <c r="AEV16" s="36"/>
      <c r="AEW16" s="36"/>
      <c r="AEX16" s="36"/>
      <c r="AEY16" s="36"/>
      <c r="AEZ16" s="36"/>
      <c r="AFA16" s="36"/>
      <c r="AFB16" s="36"/>
      <c r="AFC16" s="36"/>
      <c r="AFD16" s="36"/>
      <c r="AFE16" s="36"/>
      <c r="AFF16" s="36"/>
      <c r="AFG16" s="36"/>
      <c r="AFH16" s="36"/>
      <c r="AFI16" s="36"/>
      <c r="AFJ16" s="36"/>
      <c r="AFK16" s="36"/>
      <c r="AFL16" s="36"/>
      <c r="AFM16" s="36"/>
      <c r="AFN16" s="36"/>
      <c r="AFO16" s="36"/>
      <c r="AFP16" s="36"/>
      <c r="AFQ16" s="36"/>
      <c r="AFR16" s="36"/>
      <c r="AFS16" s="36"/>
      <c r="AFT16" s="36"/>
      <c r="AFU16" s="36"/>
      <c r="AFV16" s="36"/>
      <c r="AFW16" s="36"/>
      <c r="AFX16" s="36"/>
      <c r="AFY16" s="36"/>
      <c r="AFZ16" s="36"/>
      <c r="AGA16" s="36"/>
      <c r="AGB16" s="36"/>
      <c r="AGC16" s="36"/>
      <c r="AGD16" s="36"/>
      <c r="AGE16" s="36"/>
      <c r="AGF16" s="36"/>
      <c r="AGG16" s="36"/>
      <c r="AGH16" s="36"/>
      <c r="AGI16" s="36"/>
      <c r="AGJ16" s="36"/>
      <c r="AGK16" s="36"/>
      <c r="AGL16" s="36"/>
      <c r="AGM16" s="36"/>
      <c r="AGN16" s="36"/>
      <c r="AGO16" s="36"/>
      <c r="AGP16" s="36"/>
      <c r="AGQ16" s="36"/>
      <c r="AGR16" s="36"/>
      <c r="AGS16" s="36"/>
      <c r="AGT16" s="36"/>
      <c r="AGU16" s="36"/>
      <c r="AGV16" s="36"/>
      <c r="AGW16" s="36"/>
      <c r="AGX16" s="36"/>
      <c r="AGY16" s="36"/>
      <c r="AGZ16" s="36"/>
      <c r="AHA16" s="36"/>
      <c r="AHB16" s="36"/>
      <c r="AHC16" s="36"/>
      <c r="AHD16" s="36"/>
      <c r="AHE16" s="36"/>
      <c r="AHF16" s="36"/>
      <c r="AHG16" s="36"/>
      <c r="AHH16" s="36"/>
      <c r="AHI16" s="36"/>
      <c r="AHJ16" s="36"/>
      <c r="AHK16" s="36"/>
      <c r="AHL16" s="36"/>
      <c r="AHM16" s="36"/>
      <c r="AHN16" s="36"/>
      <c r="AHO16" s="36"/>
      <c r="AHP16" s="36"/>
      <c r="AHQ16" s="36"/>
      <c r="AHR16" s="36"/>
      <c r="AHS16" s="36"/>
      <c r="AHT16" s="36"/>
      <c r="AHU16" s="36"/>
      <c r="AHV16" s="36"/>
      <c r="AHW16" s="36"/>
      <c r="AHX16" s="36"/>
      <c r="AHY16" s="36"/>
      <c r="AHZ16" s="36"/>
      <c r="AIA16" s="36"/>
      <c r="AIB16" s="36"/>
      <c r="AIC16" s="36"/>
      <c r="AID16" s="36"/>
      <c r="AIE16" s="36"/>
      <c r="AIF16" s="36"/>
      <c r="AIG16" s="36"/>
      <c r="AIH16" s="36"/>
      <c r="AII16" s="36"/>
      <c r="AIJ16" s="36"/>
      <c r="AIK16" s="36"/>
      <c r="AIL16" s="36"/>
      <c r="AIM16" s="36"/>
      <c r="AIN16" s="36"/>
      <c r="AIO16" s="36"/>
      <c r="AIP16" s="36"/>
      <c r="AIQ16" s="36"/>
      <c r="AIR16" s="36"/>
      <c r="AIS16" s="36"/>
      <c r="AIT16" s="36"/>
      <c r="AIU16" s="36"/>
      <c r="AIV16" s="36"/>
      <c r="AIW16" s="36"/>
      <c r="AIX16" s="36"/>
      <c r="AIY16" s="36"/>
      <c r="AIZ16" s="36"/>
      <c r="AJA16" s="36"/>
      <c r="AJB16" s="36"/>
      <c r="AJC16" s="36"/>
      <c r="AJD16" s="36"/>
      <c r="AJE16" s="36"/>
      <c r="AJF16" s="36"/>
      <c r="AJG16" s="36"/>
      <c r="AJH16" s="36"/>
      <c r="AJI16" s="36"/>
      <c r="AJJ16" s="36"/>
      <c r="AJK16" s="36"/>
      <c r="AJL16" s="36"/>
      <c r="AJM16" s="36"/>
      <c r="AJN16" s="36"/>
      <c r="AJO16" s="36"/>
      <c r="AJP16" s="36"/>
      <c r="AJQ16" s="36"/>
      <c r="AJR16" s="36"/>
      <c r="AJS16" s="36"/>
      <c r="AJT16" s="36"/>
      <c r="AJU16" s="36"/>
      <c r="AJV16" s="36"/>
      <c r="AJW16" s="36"/>
      <c r="AJX16" s="36"/>
      <c r="AJY16" s="36"/>
      <c r="AJZ16" s="36"/>
      <c r="AKA16" s="36"/>
      <c r="AKB16" s="36"/>
      <c r="AKC16" s="36"/>
      <c r="AKD16" s="36"/>
      <c r="AKE16" s="36"/>
      <c r="AKF16" s="36"/>
      <c r="AKG16" s="36"/>
      <c r="AKH16" s="36"/>
      <c r="AKI16" s="36"/>
      <c r="AKJ16" s="36"/>
      <c r="AKK16" s="36"/>
      <c r="AKL16" s="36"/>
      <c r="AKM16" s="36"/>
      <c r="AKN16" s="36"/>
      <c r="AKO16" s="36"/>
      <c r="AKP16" s="36"/>
      <c r="AKQ16" s="36"/>
      <c r="AKR16" s="36"/>
      <c r="AKS16" s="36"/>
      <c r="AKT16" s="36"/>
      <c r="AKU16" s="36"/>
      <c r="AKV16" s="36"/>
      <c r="AKW16" s="36"/>
      <c r="AKX16" s="36"/>
      <c r="AKY16" s="36"/>
      <c r="AKZ16" s="36"/>
      <c r="ALA16" s="36"/>
      <c r="ALB16" s="36"/>
      <c r="ALC16" s="36"/>
      <c r="ALD16" s="36"/>
      <c r="ALE16" s="36"/>
      <c r="ALF16" s="36"/>
      <c r="ALG16" s="36"/>
      <c r="ALH16" s="36"/>
      <c r="ALI16" s="36"/>
      <c r="ALJ16" s="36"/>
      <c r="ALK16" s="36"/>
      <c r="ALL16" s="36"/>
      <c r="ALM16" s="36"/>
      <c r="ALN16" s="36"/>
      <c r="ALO16" s="36"/>
      <c r="ALP16" s="36"/>
      <c r="ALQ16" s="36"/>
      <c r="ALR16" s="36"/>
      <c r="ALS16" s="36"/>
      <c r="ALT16" s="36"/>
      <c r="ALU16" s="36"/>
      <c r="ALV16" s="36"/>
      <c r="ALW16" s="36"/>
      <c r="ALX16" s="36"/>
      <c r="ALY16" s="36"/>
      <c r="ALZ16" s="36"/>
      <c r="AMA16" s="36"/>
      <c r="AMB16" s="36"/>
      <c r="AMC16" s="36"/>
      <c r="AMD16" s="36"/>
      <c r="AME16" s="36"/>
      <c r="AMF16" s="36"/>
      <c r="AMG16" s="36"/>
      <c r="AMH16" s="36"/>
      <c r="AMI16" s="36"/>
      <c r="AMJ16" s="36"/>
      <c r="AMK16" s="36"/>
      <c r="AML16" s="36"/>
      <c r="AMM16" s="36"/>
      <c r="AMN16" s="36"/>
      <c r="AMO16" s="36"/>
      <c r="AMP16" s="36"/>
      <c r="AMQ16" s="36"/>
      <c r="AMR16" s="36"/>
      <c r="AMS16" s="36"/>
      <c r="AMT16" s="36"/>
      <c r="AMU16" s="36"/>
      <c r="AMV16" s="36"/>
      <c r="AMW16" s="36"/>
      <c r="AMX16" s="36"/>
      <c r="AMY16" s="36"/>
      <c r="AMZ16" s="36"/>
      <c r="ANA16" s="36"/>
      <c r="ANB16" s="36"/>
      <c r="ANC16" s="36"/>
      <c r="AND16" s="36"/>
      <c r="ANE16" s="36"/>
      <c r="ANF16" s="36"/>
      <c r="ANG16" s="36"/>
      <c r="ANH16" s="36"/>
      <c r="ANI16" s="36"/>
      <c r="ANJ16" s="36"/>
      <c r="ANK16" s="36"/>
      <c r="ANL16" s="36"/>
      <c r="ANM16" s="36"/>
      <c r="ANN16" s="36"/>
      <c r="ANO16" s="36"/>
      <c r="ANP16" s="36"/>
      <c r="ANQ16" s="36"/>
      <c r="ANR16" s="36"/>
      <c r="ANS16" s="36"/>
      <c r="ANT16" s="36"/>
      <c r="ANU16" s="36"/>
      <c r="ANV16" s="36"/>
      <c r="ANW16" s="36"/>
      <c r="ANX16" s="36"/>
      <c r="ANY16" s="36"/>
      <c r="ANZ16" s="36"/>
      <c r="AOA16" s="36"/>
      <c r="AOB16" s="36"/>
      <c r="AOC16" s="36"/>
      <c r="AOD16" s="36"/>
      <c r="AOE16" s="36"/>
      <c r="AOF16" s="36"/>
      <c r="AOG16" s="36"/>
      <c r="AOH16" s="36"/>
      <c r="AOI16" s="36"/>
      <c r="AOJ16" s="36"/>
      <c r="AOK16" s="36"/>
      <c r="AOL16" s="36"/>
      <c r="AOM16" s="36"/>
      <c r="AON16" s="36"/>
      <c r="AOO16" s="36"/>
      <c r="AOP16" s="36"/>
      <c r="AOQ16" s="36"/>
      <c r="AOR16" s="36"/>
      <c r="AOS16" s="36"/>
      <c r="AOT16" s="36"/>
      <c r="AOU16" s="36"/>
      <c r="AOV16" s="36"/>
      <c r="AOW16" s="36"/>
      <c r="AOX16" s="36"/>
      <c r="AOY16" s="36"/>
      <c r="AOZ16" s="36"/>
      <c r="APA16" s="36"/>
      <c r="APB16" s="36"/>
      <c r="APC16" s="36"/>
      <c r="APD16" s="36"/>
      <c r="APE16" s="36"/>
      <c r="APF16" s="36"/>
      <c r="APG16" s="36"/>
      <c r="APH16" s="36"/>
      <c r="API16" s="36"/>
      <c r="APJ16" s="36"/>
      <c r="APK16" s="36"/>
      <c r="APL16" s="36"/>
      <c r="APM16" s="36"/>
      <c r="APN16" s="36"/>
      <c r="APO16" s="36"/>
      <c r="APP16" s="36"/>
      <c r="APQ16" s="36"/>
      <c r="APR16" s="36"/>
      <c r="APS16" s="36"/>
      <c r="APT16" s="36"/>
      <c r="APU16" s="36"/>
      <c r="APV16" s="36"/>
      <c r="APW16" s="36"/>
      <c r="APX16" s="36"/>
      <c r="APY16" s="36"/>
      <c r="APZ16" s="36"/>
      <c r="AQA16" s="36"/>
      <c r="AQB16" s="36"/>
      <c r="AQC16" s="36"/>
      <c r="AQD16" s="36"/>
      <c r="AQE16" s="36"/>
      <c r="AQF16" s="36"/>
      <c r="AQG16" s="36"/>
      <c r="AQH16" s="36"/>
      <c r="AQI16" s="36"/>
      <c r="AQJ16" s="36"/>
      <c r="AQK16" s="36"/>
      <c r="AQL16" s="36"/>
      <c r="AQM16" s="36"/>
      <c r="AQN16" s="36"/>
      <c r="AQO16" s="36"/>
      <c r="AQP16" s="36"/>
      <c r="AQQ16" s="36"/>
      <c r="AQR16" s="36"/>
      <c r="AQS16" s="36"/>
      <c r="AQT16" s="36"/>
      <c r="AQU16" s="36"/>
      <c r="AQV16" s="36"/>
      <c r="AQW16" s="36"/>
      <c r="AQX16" s="36"/>
      <c r="AQY16" s="36"/>
      <c r="AQZ16" s="36"/>
      <c r="ARA16" s="36"/>
      <c r="ARB16" s="36"/>
      <c r="ARC16" s="36"/>
      <c r="ARD16" s="36"/>
      <c r="ARE16" s="36"/>
      <c r="ARF16" s="36"/>
      <c r="ARG16" s="36"/>
      <c r="ARH16" s="36"/>
      <c r="ARI16" s="36"/>
      <c r="ARJ16" s="36"/>
      <c r="ARK16" s="36"/>
      <c r="ARL16" s="36"/>
      <c r="ARM16" s="36"/>
      <c r="ARN16" s="36"/>
      <c r="ARO16" s="36"/>
      <c r="ARP16" s="36"/>
      <c r="ARQ16" s="36"/>
      <c r="ARR16" s="36"/>
      <c r="ARS16" s="36"/>
      <c r="ART16" s="36"/>
      <c r="ARU16" s="36"/>
      <c r="ARV16" s="36"/>
      <c r="ARW16" s="36"/>
      <c r="ARX16" s="36"/>
      <c r="ARY16" s="36"/>
      <c r="ARZ16" s="36"/>
      <c r="ASA16" s="36"/>
      <c r="ASB16" s="36"/>
      <c r="ASC16" s="36"/>
      <c r="ASD16" s="36"/>
      <c r="ASE16" s="36"/>
      <c r="ASF16" s="36"/>
      <c r="ASG16" s="36"/>
      <c r="ASH16" s="36"/>
      <c r="ASI16" s="36"/>
      <c r="ASJ16" s="36"/>
      <c r="ASK16" s="36"/>
      <c r="ASL16" s="36"/>
      <c r="ASM16" s="36"/>
      <c r="ASN16" s="36"/>
      <c r="ASO16" s="36"/>
      <c r="ASP16" s="36"/>
      <c r="ASQ16" s="36"/>
      <c r="ASR16" s="36"/>
      <c r="ASS16" s="36"/>
      <c r="AST16" s="36"/>
      <c r="ASU16" s="36"/>
      <c r="ASV16" s="36"/>
      <c r="ASW16" s="36"/>
      <c r="ASX16" s="36"/>
      <c r="ASY16" s="36"/>
      <c r="ASZ16" s="36"/>
      <c r="ATA16" s="36"/>
      <c r="ATB16" s="36"/>
      <c r="ATC16" s="36"/>
      <c r="ATD16" s="36"/>
      <c r="ATE16" s="36"/>
      <c r="ATF16" s="36"/>
      <c r="ATG16" s="36"/>
      <c r="ATH16" s="36"/>
      <c r="ATI16" s="36"/>
      <c r="ATJ16" s="36"/>
      <c r="ATK16" s="36"/>
      <c r="ATL16" s="36"/>
      <c r="ATM16" s="36"/>
      <c r="ATN16" s="36"/>
      <c r="ATO16" s="36"/>
      <c r="ATP16" s="36"/>
      <c r="ATQ16" s="36"/>
      <c r="ATR16" s="36"/>
      <c r="ATS16" s="36"/>
      <c r="ATT16" s="36"/>
      <c r="ATU16" s="36"/>
      <c r="ATV16" s="36"/>
      <c r="ATW16" s="36"/>
      <c r="ATX16" s="36"/>
      <c r="ATY16" s="36"/>
      <c r="ATZ16" s="36"/>
      <c r="AUA16" s="36"/>
      <c r="AUB16" s="36"/>
      <c r="AUC16" s="36"/>
      <c r="AUD16" s="36"/>
      <c r="AUE16" s="36"/>
      <c r="AUF16" s="36"/>
      <c r="AUG16" s="36"/>
      <c r="AUH16" s="36"/>
      <c r="AUI16" s="36"/>
      <c r="AUJ16" s="36"/>
      <c r="AUK16" s="36"/>
      <c r="AUL16" s="36"/>
      <c r="AUM16" s="36"/>
      <c r="AUN16" s="36"/>
      <c r="AUO16" s="36"/>
      <c r="AUP16" s="36"/>
      <c r="AUQ16" s="36"/>
      <c r="AUR16" s="36"/>
      <c r="AUS16" s="36"/>
      <c r="AUT16" s="36"/>
      <c r="AUU16" s="36"/>
      <c r="AUV16" s="36"/>
      <c r="AUW16" s="36"/>
      <c r="AUX16" s="36"/>
      <c r="AUY16" s="36"/>
      <c r="AUZ16" s="36"/>
      <c r="AVA16" s="36"/>
      <c r="AVB16" s="36"/>
      <c r="AVC16" s="36"/>
      <c r="AVD16" s="36"/>
      <c r="AVE16" s="36"/>
      <c r="AVF16" s="36"/>
      <c r="AVG16" s="36"/>
      <c r="AVH16" s="36"/>
      <c r="AVI16" s="36"/>
      <c r="AVJ16" s="36"/>
      <c r="AVK16" s="36"/>
      <c r="AVL16" s="36"/>
      <c r="AVM16" s="36"/>
      <c r="AVN16" s="36"/>
      <c r="AVO16" s="36"/>
      <c r="AVP16" s="36"/>
      <c r="AVQ16" s="36"/>
      <c r="AVR16" s="36"/>
      <c r="AVS16" s="36"/>
      <c r="AVT16" s="36"/>
      <c r="AVU16" s="36"/>
      <c r="AVV16" s="36"/>
      <c r="AVW16" s="36"/>
      <c r="AVX16" s="36"/>
      <c r="AVY16" s="36"/>
      <c r="AVZ16" s="36"/>
      <c r="AWA16" s="36"/>
      <c r="AWB16" s="36"/>
      <c r="AWC16" s="36"/>
      <c r="AWD16" s="36"/>
      <c r="AWE16" s="36"/>
      <c r="AWF16" s="36"/>
      <c r="AWG16" s="36"/>
      <c r="AWH16" s="36"/>
      <c r="AWI16" s="36"/>
      <c r="AWJ16" s="36"/>
      <c r="AWK16" s="36"/>
      <c r="AWL16" s="36"/>
      <c r="AWM16" s="36"/>
      <c r="AWN16" s="36"/>
      <c r="AWO16" s="36"/>
      <c r="AWP16" s="36"/>
      <c r="AWQ16" s="36"/>
      <c r="AWR16" s="36"/>
      <c r="AWS16" s="36"/>
      <c r="AWT16" s="36"/>
      <c r="AWU16" s="36"/>
      <c r="AWV16" s="36"/>
      <c r="AWW16" s="36"/>
      <c r="AWX16" s="36"/>
      <c r="AWY16" s="36"/>
      <c r="AWZ16" s="36"/>
      <c r="AXA16" s="36"/>
      <c r="AXB16" s="36"/>
      <c r="AXC16" s="36"/>
      <c r="AXD16" s="36"/>
      <c r="AXE16" s="36"/>
      <c r="AXF16" s="36"/>
      <c r="AXG16" s="36"/>
      <c r="AXH16" s="36"/>
      <c r="AXI16" s="36"/>
      <c r="AXJ16" s="36"/>
      <c r="AXK16" s="36"/>
      <c r="AXL16" s="36"/>
      <c r="AXM16" s="36"/>
      <c r="AXN16" s="36"/>
      <c r="AXO16" s="36"/>
      <c r="AXP16" s="36"/>
      <c r="AXQ16" s="36"/>
      <c r="AXR16" s="36"/>
      <c r="AXS16" s="36"/>
      <c r="AXT16" s="36"/>
      <c r="AXU16" s="36"/>
      <c r="AXV16" s="36"/>
      <c r="AXW16" s="36"/>
      <c r="AXX16" s="36"/>
      <c r="AXY16" s="36"/>
      <c r="AXZ16" s="36"/>
      <c r="AYA16" s="36"/>
      <c r="AYB16" s="36"/>
      <c r="AYC16" s="36"/>
      <c r="AYD16" s="36"/>
      <c r="AYE16" s="36"/>
      <c r="AYF16" s="36"/>
      <c r="AYG16" s="36"/>
      <c r="AYH16" s="36"/>
      <c r="AYI16" s="36"/>
      <c r="AYJ16" s="36"/>
      <c r="AYK16" s="36"/>
      <c r="AYL16" s="36"/>
      <c r="AYM16" s="36"/>
      <c r="AYN16" s="36"/>
      <c r="AYO16" s="36"/>
      <c r="AYP16" s="36"/>
      <c r="AYQ16" s="36"/>
      <c r="AYR16" s="36"/>
      <c r="AYS16" s="36"/>
      <c r="AYT16" s="36"/>
      <c r="AYU16" s="36"/>
      <c r="AYV16" s="36"/>
      <c r="AYW16" s="36"/>
      <c r="AYX16" s="36"/>
      <c r="AYY16" s="36"/>
      <c r="AYZ16" s="36"/>
      <c r="AZA16" s="36"/>
      <c r="AZB16" s="36"/>
      <c r="AZC16" s="36"/>
      <c r="AZD16" s="36"/>
      <c r="AZE16" s="36"/>
      <c r="AZF16" s="36"/>
      <c r="AZG16" s="36"/>
      <c r="AZH16" s="36"/>
      <c r="AZI16" s="36"/>
      <c r="AZJ16" s="36"/>
      <c r="AZK16" s="36"/>
      <c r="AZL16" s="36"/>
      <c r="AZM16" s="36"/>
      <c r="AZN16" s="36"/>
      <c r="AZO16" s="36"/>
      <c r="AZP16" s="36"/>
      <c r="AZQ16" s="36"/>
      <c r="AZR16" s="36"/>
      <c r="AZS16" s="36"/>
      <c r="AZT16" s="36"/>
      <c r="AZU16" s="36"/>
      <c r="AZV16" s="36"/>
      <c r="AZW16" s="36"/>
      <c r="AZX16" s="36"/>
      <c r="AZY16" s="36"/>
      <c r="AZZ16" s="36"/>
      <c r="BAA16" s="36"/>
      <c r="BAB16" s="36"/>
      <c r="BAC16" s="36"/>
      <c r="BAD16" s="36"/>
      <c r="BAE16" s="36"/>
      <c r="BAF16" s="36"/>
      <c r="BAG16" s="36"/>
      <c r="BAH16" s="36"/>
      <c r="BAI16" s="36"/>
      <c r="BAJ16" s="36"/>
      <c r="BAK16" s="36"/>
      <c r="BAL16" s="36"/>
      <c r="BAM16" s="36"/>
      <c r="BAN16" s="36"/>
      <c r="BAO16" s="36"/>
      <c r="BAP16" s="36"/>
      <c r="BAQ16" s="36"/>
      <c r="BAR16" s="36"/>
      <c r="BAS16" s="36"/>
      <c r="BAT16" s="36"/>
      <c r="BAU16" s="36"/>
      <c r="BAV16" s="36"/>
      <c r="BAW16" s="36"/>
      <c r="BAX16" s="36"/>
      <c r="BAY16" s="36"/>
      <c r="BAZ16" s="36"/>
      <c r="BBA16" s="36"/>
      <c r="BBB16" s="36"/>
      <c r="BBC16" s="36"/>
      <c r="BBD16" s="36"/>
      <c r="BBE16" s="36"/>
      <c r="BBF16" s="36"/>
      <c r="BBG16" s="36"/>
      <c r="BBH16" s="36"/>
      <c r="BBI16" s="36"/>
      <c r="BBJ16" s="36"/>
      <c r="BBK16" s="36"/>
      <c r="BBL16" s="36"/>
      <c r="BBM16" s="36"/>
      <c r="BBN16" s="36"/>
      <c r="BBO16" s="36"/>
      <c r="BBP16" s="36"/>
      <c r="BBQ16" s="36"/>
      <c r="BBR16" s="36"/>
      <c r="BBS16" s="36"/>
      <c r="BBT16" s="36"/>
      <c r="BBU16" s="36"/>
      <c r="BBV16" s="36"/>
      <c r="BBW16" s="36"/>
      <c r="BBX16" s="36"/>
      <c r="BBY16" s="36"/>
      <c r="BBZ16" s="36"/>
      <c r="BCA16" s="36"/>
      <c r="BCB16" s="36"/>
      <c r="BCC16" s="36"/>
      <c r="BCD16" s="36"/>
      <c r="BCE16" s="36"/>
      <c r="BCF16" s="36"/>
      <c r="BCG16" s="36"/>
      <c r="BCH16" s="36"/>
      <c r="BCI16" s="36"/>
      <c r="BCJ16" s="36"/>
      <c r="BCK16" s="36"/>
      <c r="BCL16" s="36"/>
      <c r="BCM16" s="36"/>
      <c r="BCN16" s="36"/>
      <c r="BCO16" s="36"/>
      <c r="BCP16" s="36"/>
      <c r="BCQ16" s="36"/>
      <c r="BCR16" s="36"/>
      <c r="BCS16" s="36"/>
      <c r="BCT16" s="36"/>
      <c r="BCU16" s="36"/>
      <c r="BCV16" s="36"/>
      <c r="BCW16" s="36"/>
      <c r="BCX16" s="36"/>
      <c r="BCY16" s="36"/>
      <c r="BCZ16" s="36"/>
      <c r="BDA16" s="36"/>
      <c r="BDB16" s="36"/>
      <c r="BDC16" s="36"/>
      <c r="BDD16" s="36"/>
      <c r="BDE16" s="36"/>
      <c r="BDF16" s="36"/>
      <c r="BDG16" s="36"/>
      <c r="BDH16" s="36"/>
      <c r="BDI16" s="36"/>
      <c r="BDJ16" s="36"/>
      <c r="BDK16" s="36"/>
      <c r="BDL16" s="36"/>
      <c r="BDM16" s="36"/>
      <c r="BDN16" s="36"/>
      <c r="BDO16" s="36"/>
      <c r="BDP16" s="36"/>
      <c r="BDQ16" s="36"/>
      <c r="BDR16" s="36"/>
      <c r="BDS16" s="36"/>
      <c r="BDT16" s="36"/>
      <c r="BDU16" s="36"/>
      <c r="BDV16" s="36"/>
      <c r="BDW16" s="36"/>
      <c r="BDX16" s="36"/>
      <c r="BDY16" s="36"/>
      <c r="BDZ16" s="36"/>
      <c r="BEA16" s="36"/>
      <c r="BEB16" s="36"/>
      <c r="BEC16" s="36"/>
      <c r="BED16" s="36"/>
      <c r="BEE16" s="36"/>
      <c r="BEF16" s="36"/>
      <c r="BEG16" s="36"/>
      <c r="BEH16" s="36"/>
      <c r="BEI16" s="36"/>
      <c r="BEJ16" s="36"/>
      <c r="BEK16" s="36"/>
      <c r="BEL16" s="36"/>
      <c r="BEM16" s="36"/>
      <c r="BEN16" s="36"/>
      <c r="BEO16" s="36"/>
      <c r="BEP16" s="36"/>
      <c r="BEQ16" s="36"/>
      <c r="BER16" s="36"/>
      <c r="BES16" s="36"/>
      <c r="BET16" s="36"/>
      <c r="BEU16" s="36"/>
      <c r="BEV16" s="36"/>
      <c r="BEW16" s="36"/>
      <c r="BEX16" s="36"/>
      <c r="BEY16" s="36"/>
      <c r="BEZ16" s="36"/>
      <c r="BFA16" s="36"/>
      <c r="BFB16" s="36"/>
      <c r="BFC16" s="36"/>
      <c r="BFD16" s="36"/>
      <c r="BFE16" s="36"/>
      <c r="BFF16" s="36"/>
      <c r="BFG16" s="36"/>
      <c r="BFH16" s="36"/>
      <c r="BFI16" s="36"/>
      <c r="BFJ16" s="36"/>
      <c r="BFK16" s="36"/>
      <c r="BFL16" s="36"/>
      <c r="BFM16" s="36"/>
      <c r="BFN16" s="36"/>
      <c r="BFO16" s="36"/>
      <c r="BFP16" s="36"/>
      <c r="BFQ16" s="36"/>
      <c r="BFR16" s="36"/>
      <c r="BFS16" s="36"/>
      <c r="BFT16" s="36"/>
      <c r="BFU16" s="36"/>
      <c r="BFV16" s="36"/>
      <c r="BFW16" s="36"/>
      <c r="BFX16" s="36"/>
      <c r="BFY16" s="36"/>
      <c r="BFZ16" s="36"/>
      <c r="BGA16" s="36"/>
      <c r="BGB16" s="36"/>
      <c r="BGC16" s="36"/>
      <c r="BGD16" s="36"/>
      <c r="BGE16" s="36"/>
      <c r="BGF16" s="36"/>
      <c r="BGG16" s="36"/>
      <c r="BGH16" s="36"/>
      <c r="BGI16" s="36"/>
      <c r="BGJ16" s="36"/>
      <c r="BGK16" s="36"/>
      <c r="BGL16" s="36"/>
      <c r="BGM16" s="36"/>
      <c r="BGN16" s="36"/>
      <c r="BGO16" s="36"/>
      <c r="BGP16" s="36"/>
      <c r="BGQ16" s="36"/>
      <c r="BGR16" s="36"/>
      <c r="BGS16" s="36"/>
      <c r="BGT16" s="36"/>
      <c r="BGU16" s="36"/>
      <c r="BGV16" s="36"/>
      <c r="BGW16" s="36"/>
      <c r="BGX16" s="36"/>
      <c r="BGY16" s="36"/>
      <c r="BGZ16" s="36"/>
      <c r="BHA16" s="36"/>
      <c r="BHB16" s="36"/>
      <c r="BHC16" s="36"/>
      <c r="BHD16" s="36"/>
      <c r="BHE16" s="36"/>
      <c r="BHF16" s="36"/>
      <c r="BHG16" s="36"/>
      <c r="BHH16" s="36"/>
      <c r="BHI16" s="36"/>
      <c r="BHJ16" s="36"/>
      <c r="BHK16" s="36"/>
      <c r="BHL16" s="36"/>
      <c r="BHM16" s="36"/>
      <c r="BHN16" s="36"/>
      <c r="BHO16" s="36"/>
      <c r="BHP16" s="36"/>
      <c r="BHQ16" s="36"/>
      <c r="BHR16" s="36"/>
      <c r="BHS16" s="36"/>
      <c r="BHT16" s="36"/>
      <c r="BHU16" s="36"/>
      <c r="BHV16" s="36"/>
      <c r="BHW16" s="36"/>
      <c r="BHX16" s="36"/>
      <c r="BHY16" s="36"/>
      <c r="BHZ16" s="36"/>
      <c r="BIA16" s="36"/>
      <c r="BIB16" s="36"/>
      <c r="BIC16" s="36"/>
      <c r="BID16" s="36"/>
      <c r="BIE16" s="36"/>
      <c r="BIF16" s="36"/>
      <c r="BIG16" s="36"/>
      <c r="BIH16" s="36"/>
      <c r="BII16" s="36"/>
      <c r="BIJ16" s="36"/>
      <c r="BIK16" s="36"/>
      <c r="BIL16" s="36"/>
      <c r="BIM16" s="36"/>
      <c r="BIN16" s="36"/>
      <c r="BIO16" s="36"/>
      <c r="BIP16" s="36"/>
      <c r="BIQ16" s="36"/>
      <c r="BIR16" s="36"/>
      <c r="BIS16" s="36"/>
      <c r="BIT16" s="36"/>
      <c r="BIU16" s="36"/>
      <c r="BIV16" s="36"/>
      <c r="BIW16" s="36"/>
      <c r="BIX16" s="36"/>
      <c r="BIY16" s="36"/>
      <c r="BIZ16" s="36"/>
      <c r="BJA16" s="36"/>
      <c r="BJB16" s="36"/>
      <c r="BJC16" s="36"/>
      <c r="BJD16" s="36"/>
      <c r="BJE16" s="36"/>
      <c r="BJF16" s="36"/>
      <c r="BJG16" s="36"/>
      <c r="BJH16" s="36"/>
      <c r="BJI16" s="36"/>
      <c r="BJJ16" s="36"/>
      <c r="BJK16" s="36"/>
      <c r="BJL16" s="36"/>
      <c r="BJM16" s="36"/>
      <c r="BJN16" s="36"/>
      <c r="BJO16" s="36"/>
      <c r="BJP16" s="36"/>
      <c r="BJQ16" s="36"/>
      <c r="BJR16" s="36"/>
      <c r="BJS16" s="36"/>
      <c r="BJT16" s="36"/>
      <c r="BJU16" s="36"/>
      <c r="BJV16" s="36"/>
      <c r="BJW16" s="36"/>
      <c r="BJX16" s="36"/>
      <c r="BJY16" s="36"/>
      <c r="BJZ16" s="36"/>
      <c r="BKA16" s="36"/>
      <c r="BKB16" s="36"/>
      <c r="BKC16" s="36"/>
      <c r="BKD16" s="36"/>
      <c r="BKE16" s="36"/>
      <c r="BKF16" s="36"/>
      <c r="BKG16" s="36"/>
      <c r="BKH16" s="36"/>
      <c r="BKI16" s="36"/>
      <c r="BKJ16" s="36"/>
      <c r="BKK16" s="36"/>
      <c r="BKL16" s="36"/>
      <c r="BKM16" s="36"/>
      <c r="BKN16" s="36"/>
      <c r="BKO16" s="36"/>
      <c r="BKP16" s="36"/>
      <c r="BKQ16" s="36"/>
      <c r="BKR16" s="36"/>
      <c r="BKS16" s="36"/>
      <c r="BKT16" s="36"/>
      <c r="BKU16" s="36"/>
      <c r="BKV16" s="36"/>
      <c r="BKW16" s="36"/>
      <c r="BKX16" s="36"/>
      <c r="BKY16" s="36"/>
      <c r="BKZ16" s="36"/>
      <c r="BLA16" s="36"/>
      <c r="BLB16" s="36"/>
      <c r="BLC16" s="36"/>
      <c r="BLD16" s="36"/>
      <c r="BLE16" s="36"/>
      <c r="BLF16" s="36"/>
      <c r="BLG16" s="36"/>
      <c r="BLH16" s="36"/>
      <c r="BLI16" s="36"/>
      <c r="BLJ16" s="36"/>
      <c r="BLK16" s="36"/>
      <c r="BLL16" s="36"/>
      <c r="BLM16" s="36"/>
      <c r="BLN16" s="36"/>
      <c r="BLO16" s="36"/>
      <c r="BLP16" s="36"/>
      <c r="BLQ16" s="36"/>
      <c r="BLR16" s="36"/>
      <c r="BLS16" s="36"/>
      <c r="BLT16" s="36"/>
      <c r="BLU16" s="36"/>
      <c r="BLV16" s="36"/>
      <c r="BLW16" s="36"/>
      <c r="BLX16" s="36"/>
      <c r="BLY16" s="36"/>
      <c r="BLZ16" s="36"/>
      <c r="BMA16" s="36"/>
      <c r="BMB16" s="36"/>
      <c r="BMC16" s="36"/>
      <c r="BMD16" s="36"/>
      <c r="BME16" s="36"/>
      <c r="BMF16" s="36"/>
      <c r="BMG16" s="36"/>
      <c r="BMH16" s="36"/>
      <c r="BMI16" s="36"/>
      <c r="BMJ16" s="36"/>
      <c r="BMK16" s="36"/>
      <c r="BML16" s="36"/>
      <c r="BMM16" s="36"/>
      <c r="BMN16" s="36"/>
      <c r="BMO16" s="36"/>
      <c r="BMP16" s="36"/>
      <c r="BMQ16" s="36"/>
      <c r="BMR16" s="36"/>
      <c r="BMS16" s="36"/>
      <c r="BMT16" s="36"/>
      <c r="BMU16" s="36"/>
      <c r="BMV16" s="36"/>
      <c r="BMW16" s="36"/>
      <c r="BMX16" s="36"/>
      <c r="BMY16" s="36"/>
      <c r="BMZ16" s="36"/>
      <c r="BNA16" s="36"/>
      <c r="BNB16" s="36"/>
      <c r="BNC16" s="36"/>
      <c r="BND16" s="36"/>
      <c r="BNE16" s="36"/>
      <c r="BNF16" s="36"/>
      <c r="BNG16" s="36"/>
      <c r="BNH16" s="36"/>
      <c r="BNI16" s="36"/>
      <c r="BNJ16" s="36"/>
      <c r="BNK16" s="36"/>
      <c r="BNL16" s="36"/>
      <c r="BNM16" s="36"/>
      <c r="BNN16" s="36"/>
      <c r="BNO16" s="36"/>
      <c r="BNP16" s="36"/>
      <c r="BNQ16" s="36"/>
      <c r="BNR16" s="36"/>
      <c r="BNS16" s="36"/>
      <c r="BNT16" s="36"/>
      <c r="BNU16" s="36"/>
      <c r="BNV16" s="36"/>
      <c r="BNW16" s="36"/>
      <c r="BNX16" s="36"/>
      <c r="BNY16" s="36"/>
      <c r="BNZ16" s="36"/>
      <c r="BOA16" s="36"/>
      <c r="BOB16" s="36"/>
      <c r="BOC16" s="36"/>
      <c r="BOD16" s="36"/>
      <c r="BOE16" s="36"/>
      <c r="BOF16" s="36"/>
      <c r="BOG16" s="36"/>
      <c r="BOH16" s="36"/>
      <c r="BOI16" s="36"/>
      <c r="BOJ16" s="36"/>
      <c r="BOK16" s="36"/>
      <c r="BOL16" s="36"/>
      <c r="BOM16" s="36"/>
      <c r="BON16" s="36"/>
      <c r="BOO16" s="36"/>
      <c r="BOP16" s="36"/>
      <c r="BOQ16" s="36"/>
      <c r="BOR16" s="36"/>
      <c r="BOS16" s="36"/>
      <c r="BOT16" s="36"/>
      <c r="BOU16" s="36"/>
      <c r="BOV16" s="36"/>
      <c r="BOW16" s="36"/>
      <c r="BOX16" s="36"/>
      <c r="BOY16" s="36"/>
      <c r="BOZ16" s="36"/>
      <c r="BPA16" s="36"/>
      <c r="BPB16" s="36"/>
      <c r="BPC16" s="36"/>
      <c r="BPD16" s="36"/>
      <c r="BPE16" s="36"/>
      <c r="BPF16" s="36"/>
      <c r="BPG16" s="36"/>
      <c r="BPH16" s="36"/>
      <c r="BPI16" s="36"/>
      <c r="BPJ16" s="36"/>
      <c r="BPK16" s="36"/>
      <c r="BPL16" s="36"/>
      <c r="BPM16" s="36"/>
      <c r="BPN16" s="36"/>
      <c r="BPO16" s="36"/>
      <c r="BPP16" s="36"/>
      <c r="BPQ16" s="36"/>
      <c r="BPR16" s="36"/>
      <c r="BPS16" s="36"/>
      <c r="BPT16" s="36"/>
      <c r="BPU16" s="36"/>
      <c r="BPV16" s="36"/>
      <c r="BPW16" s="36"/>
      <c r="BPX16" s="36"/>
      <c r="BPY16" s="36"/>
      <c r="BPZ16" s="36"/>
      <c r="BQA16" s="36"/>
      <c r="BQB16" s="36"/>
      <c r="BQC16" s="36"/>
      <c r="BQD16" s="36"/>
      <c r="BQE16" s="36"/>
      <c r="BQF16" s="36"/>
      <c r="BQG16" s="36"/>
      <c r="BQH16" s="36"/>
      <c r="BQI16" s="36"/>
      <c r="BQJ16" s="36"/>
      <c r="BQK16" s="36"/>
      <c r="BQL16" s="36"/>
      <c r="BQM16" s="36"/>
      <c r="BQN16" s="36"/>
      <c r="BQO16" s="36"/>
      <c r="BQP16" s="36"/>
      <c r="BQQ16" s="36"/>
      <c r="BQR16" s="36"/>
      <c r="BQS16" s="36"/>
      <c r="BQT16" s="36"/>
      <c r="BQU16" s="36"/>
      <c r="BQV16" s="36"/>
      <c r="BQW16" s="36"/>
      <c r="BQX16" s="36"/>
      <c r="BQY16" s="36"/>
      <c r="BQZ16" s="36"/>
      <c r="BRA16" s="36"/>
      <c r="BRB16" s="36"/>
      <c r="BRC16" s="36"/>
      <c r="BRD16" s="36"/>
      <c r="BRE16" s="36"/>
      <c r="BRF16" s="36"/>
      <c r="BRG16" s="36"/>
      <c r="BRH16" s="36"/>
      <c r="BRI16" s="36"/>
      <c r="BRJ16" s="36"/>
      <c r="BRK16" s="36"/>
      <c r="BRL16" s="36"/>
      <c r="BRM16" s="36"/>
      <c r="BRN16" s="36"/>
      <c r="BRO16" s="36"/>
      <c r="BRP16" s="36"/>
      <c r="BRQ16" s="36"/>
      <c r="BRR16" s="36"/>
      <c r="BRS16" s="36"/>
      <c r="BRT16" s="36"/>
      <c r="BRU16" s="36"/>
      <c r="BRV16" s="36"/>
      <c r="BRW16" s="36"/>
      <c r="BRX16" s="36"/>
      <c r="BRY16" s="36"/>
      <c r="BRZ16" s="36"/>
      <c r="BSA16" s="36"/>
      <c r="BSB16" s="36"/>
      <c r="BSC16" s="36"/>
      <c r="BSD16" s="36"/>
      <c r="BSE16" s="36"/>
      <c r="BSF16" s="36"/>
      <c r="BSG16" s="36"/>
      <c r="BSH16" s="36"/>
      <c r="BSI16" s="36"/>
      <c r="BSJ16" s="36"/>
      <c r="BSK16" s="36"/>
      <c r="BSL16" s="36"/>
      <c r="BSM16" s="36"/>
      <c r="BSN16" s="36"/>
      <c r="BSO16" s="36"/>
      <c r="BSP16" s="36"/>
      <c r="BSQ16" s="36"/>
      <c r="BSR16" s="36"/>
      <c r="BSS16" s="36"/>
      <c r="BST16" s="36"/>
      <c r="BSU16" s="36"/>
      <c r="BSV16" s="36"/>
      <c r="BSW16" s="36"/>
      <c r="BSX16" s="36"/>
      <c r="BSY16" s="36"/>
      <c r="BSZ16" s="36"/>
      <c r="BTA16" s="36"/>
      <c r="BTB16" s="36"/>
      <c r="BTC16" s="36"/>
      <c r="BTD16" s="36"/>
      <c r="BTE16" s="36"/>
      <c r="BTF16" s="36"/>
      <c r="BTG16" s="36"/>
      <c r="BTH16" s="36"/>
      <c r="BTI16" s="36"/>
      <c r="BTJ16" s="36"/>
      <c r="BTK16" s="36"/>
      <c r="BTL16" s="36"/>
      <c r="BTM16" s="36"/>
      <c r="BTN16" s="36"/>
      <c r="BTO16" s="36"/>
      <c r="BTP16" s="36"/>
      <c r="BTQ16" s="36"/>
      <c r="BTR16" s="36"/>
      <c r="BTS16" s="36"/>
      <c r="BTT16" s="36"/>
      <c r="BTU16" s="36"/>
      <c r="BTV16" s="36"/>
      <c r="BTW16" s="36"/>
      <c r="BTX16" s="36"/>
      <c r="BTY16" s="36"/>
      <c r="BTZ16" s="36"/>
      <c r="BUA16" s="36"/>
      <c r="BUB16" s="36"/>
      <c r="BUC16" s="36"/>
      <c r="BUD16" s="36"/>
      <c r="BUE16" s="36"/>
      <c r="BUF16" s="36"/>
      <c r="BUG16" s="36"/>
      <c r="BUH16" s="36"/>
      <c r="BUI16" s="36"/>
      <c r="BUJ16" s="36"/>
      <c r="BUK16" s="36"/>
      <c r="BUL16" s="36"/>
      <c r="BUM16" s="36"/>
      <c r="BUN16" s="36"/>
      <c r="BUO16" s="36"/>
      <c r="BUP16" s="36"/>
      <c r="BUQ16" s="36"/>
      <c r="BUR16" s="36"/>
      <c r="BUS16" s="36"/>
      <c r="BUT16" s="36"/>
      <c r="BUU16" s="36"/>
      <c r="BUV16" s="36"/>
      <c r="BUW16" s="36"/>
      <c r="BUX16" s="36"/>
      <c r="BUY16" s="36"/>
      <c r="BUZ16" s="36"/>
      <c r="BVA16" s="36"/>
      <c r="BVB16" s="36"/>
      <c r="BVC16" s="36"/>
      <c r="BVD16" s="36"/>
      <c r="BVE16" s="36"/>
      <c r="BVF16" s="36"/>
      <c r="BVG16" s="36"/>
      <c r="BVH16" s="36"/>
      <c r="BVI16" s="36"/>
      <c r="BVJ16" s="36"/>
      <c r="BVK16" s="36"/>
      <c r="BVL16" s="36"/>
      <c r="BVM16" s="36"/>
      <c r="BVN16" s="36"/>
      <c r="BVO16" s="36"/>
      <c r="BVP16" s="36"/>
      <c r="BVQ16" s="36"/>
      <c r="BVR16" s="36"/>
      <c r="BVS16" s="36"/>
      <c r="BVT16" s="36"/>
      <c r="BVU16" s="36"/>
      <c r="BVV16" s="36"/>
      <c r="BVW16" s="36"/>
      <c r="BVX16" s="36"/>
      <c r="BVY16" s="36"/>
      <c r="BVZ16" s="36"/>
      <c r="BWA16" s="36"/>
      <c r="BWB16" s="36"/>
      <c r="BWC16" s="36"/>
      <c r="BWD16" s="36"/>
      <c r="BWE16" s="36"/>
      <c r="BWF16" s="36"/>
      <c r="BWG16" s="36"/>
      <c r="BWH16" s="36"/>
      <c r="BWI16" s="36"/>
      <c r="BWJ16" s="36"/>
      <c r="BWK16" s="36"/>
      <c r="BWL16" s="36"/>
      <c r="BWM16" s="36"/>
      <c r="BWN16" s="36"/>
      <c r="BWO16" s="36"/>
      <c r="BWP16" s="36"/>
      <c r="BWQ16" s="36"/>
      <c r="BWR16" s="36"/>
      <c r="BWS16" s="36"/>
      <c r="BWT16" s="36"/>
      <c r="BWU16" s="36"/>
      <c r="BWV16" s="36"/>
      <c r="BWW16" s="36"/>
      <c r="BWX16" s="36"/>
      <c r="BWY16" s="36"/>
      <c r="BWZ16" s="36"/>
      <c r="BXA16" s="36"/>
      <c r="BXB16" s="36"/>
      <c r="BXC16" s="36"/>
      <c r="BXD16" s="36"/>
      <c r="BXE16" s="36"/>
      <c r="BXF16" s="36"/>
      <c r="BXG16" s="36"/>
      <c r="BXH16" s="36"/>
      <c r="BXI16" s="36"/>
      <c r="BXJ16" s="36"/>
      <c r="BXK16" s="36"/>
      <c r="BXL16" s="36"/>
      <c r="BXM16" s="36"/>
      <c r="BXN16" s="36"/>
      <c r="BXO16" s="36"/>
      <c r="BXP16" s="36"/>
      <c r="BXQ16" s="36"/>
      <c r="BXR16" s="36"/>
      <c r="BXS16" s="36"/>
      <c r="BXT16" s="36"/>
      <c r="BXU16" s="36"/>
      <c r="BXV16" s="36"/>
      <c r="BXW16" s="36"/>
      <c r="BXX16" s="36"/>
      <c r="BXY16" s="36"/>
      <c r="BXZ16" s="36"/>
      <c r="BYA16" s="36"/>
      <c r="BYB16" s="36"/>
      <c r="BYC16" s="36"/>
      <c r="BYD16" s="36"/>
      <c r="BYE16" s="36"/>
      <c r="BYF16" s="36"/>
      <c r="BYG16" s="36"/>
      <c r="BYH16" s="36"/>
      <c r="BYI16" s="36"/>
      <c r="BYJ16" s="36"/>
      <c r="BYK16" s="36"/>
      <c r="BYL16" s="36"/>
      <c r="BYM16" s="36"/>
      <c r="BYN16" s="36"/>
      <c r="BYO16" s="36"/>
      <c r="BYP16" s="36"/>
      <c r="BYQ16" s="36"/>
      <c r="BYR16" s="36"/>
      <c r="BYS16" s="36"/>
      <c r="BYT16" s="36"/>
      <c r="BYU16" s="36"/>
      <c r="BYV16" s="36"/>
      <c r="BYW16" s="36"/>
      <c r="BYX16" s="36"/>
      <c r="BYY16" s="36"/>
      <c r="BYZ16" s="36"/>
      <c r="BZA16" s="36"/>
      <c r="BZB16" s="36"/>
      <c r="BZC16" s="36"/>
      <c r="BZD16" s="36"/>
      <c r="BZE16" s="36"/>
      <c r="BZF16" s="36"/>
      <c r="BZG16" s="36"/>
      <c r="BZH16" s="36"/>
      <c r="BZI16" s="36"/>
      <c r="BZJ16" s="36"/>
      <c r="BZK16" s="36"/>
      <c r="BZL16" s="36"/>
      <c r="BZM16" s="36"/>
      <c r="BZN16" s="36"/>
      <c r="BZO16" s="36"/>
      <c r="BZP16" s="36"/>
      <c r="BZQ16" s="36"/>
      <c r="BZR16" s="36"/>
      <c r="BZS16" s="36"/>
      <c r="BZT16" s="36"/>
      <c r="BZU16" s="36"/>
      <c r="BZV16" s="36"/>
      <c r="BZW16" s="36"/>
      <c r="BZX16" s="36"/>
      <c r="BZY16" s="36"/>
      <c r="BZZ16" s="36"/>
      <c r="CAA16" s="36"/>
      <c r="CAB16" s="36"/>
      <c r="CAC16" s="36"/>
      <c r="CAD16" s="36"/>
      <c r="CAE16" s="36"/>
      <c r="CAF16" s="36"/>
      <c r="CAG16" s="36"/>
      <c r="CAH16" s="36"/>
      <c r="CAI16" s="36"/>
      <c r="CAJ16" s="36"/>
      <c r="CAK16" s="36"/>
      <c r="CAL16" s="36"/>
      <c r="CAM16" s="36"/>
      <c r="CAN16" s="36"/>
      <c r="CAO16" s="36"/>
      <c r="CAP16" s="36"/>
      <c r="CAQ16" s="36"/>
      <c r="CAR16" s="36"/>
      <c r="CAS16" s="36"/>
      <c r="CAT16" s="36"/>
      <c r="CAU16" s="36"/>
      <c r="CAV16" s="36"/>
      <c r="CAW16" s="36"/>
      <c r="CAX16" s="36"/>
      <c r="CAY16" s="36"/>
      <c r="CAZ16" s="36"/>
      <c r="CBA16" s="36"/>
      <c r="CBB16" s="36"/>
      <c r="CBC16" s="36"/>
      <c r="CBD16" s="36"/>
      <c r="CBE16" s="36"/>
      <c r="CBF16" s="36"/>
      <c r="CBG16" s="36"/>
      <c r="CBH16" s="36"/>
      <c r="CBI16" s="36"/>
      <c r="CBJ16" s="36"/>
      <c r="CBK16" s="36"/>
      <c r="CBL16" s="36"/>
      <c r="CBM16" s="36"/>
      <c r="CBN16" s="36"/>
      <c r="CBO16" s="36"/>
      <c r="CBP16" s="36"/>
      <c r="CBQ16" s="36"/>
      <c r="CBR16" s="36"/>
      <c r="CBS16" s="36"/>
      <c r="CBT16" s="36"/>
      <c r="CBU16" s="36"/>
      <c r="CBV16" s="36"/>
      <c r="CBW16" s="36"/>
      <c r="CBX16" s="36"/>
      <c r="CBY16" s="36"/>
      <c r="CBZ16" s="36"/>
      <c r="CCA16" s="36"/>
      <c r="CCB16" s="36"/>
      <c r="CCC16" s="36"/>
      <c r="CCD16" s="36"/>
      <c r="CCE16" s="36"/>
      <c r="CCF16" s="36"/>
      <c r="CCG16" s="36"/>
      <c r="CCH16" s="36"/>
      <c r="CCI16" s="36"/>
      <c r="CCJ16" s="36"/>
      <c r="CCK16" s="36"/>
      <c r="CCL16" s="36"/>
      <c r="CCM16" s="36"/>
      <c r="CCN16" s="36"/>
      <c r="CCO16" s="36"/>
      <c r="CCP16" s="36"/>
      <c r="CCQ16" s="36"/>
      <c r="CCR16" s="36"/>
      <c r="CCS16" s="36"/>
      <c r="CCT16" s="36"/>
      <c r="CCU16" s="36"/>
      <c r="CCV16" s="36"/>
      <c r="CCW16" s="36"/>
      <c r="CCX16" s="36"/>
      <c r="CCY16" s="36"/>
      <c r="CCZ16" s="36"/>
      <c r="CDA16" s="36"/>
      <c r="CDB16" s="36"/>
      <c r="CDC16" s="36"/>
      <c r="CDD16" s="36"/>
      <c r="CDE16" s="36"/>
      <c r="CDF16" s="36"/>
      <c r="CDG16" s="36"/>
      <c r="CDH16" s="36"/>
      <c r="CDI16" s="36"/>
      <c r="CDJ16" s="36"/>
      <c r="CDK16" s="36"/>
      <c r="CDL16" s="36"/>
      <c r="CDM16" s="36"/>
      <c r="CDN16" s="36"/>
      <c r="CDO16" s="36"/>
      <c r="CDP16" s="36"/>
      <c r="CDQ16" s="36"/>
      <c r="CDR16" s="36"/>
      <c r="CDS16" s="36"/>
      <c r="CDT16" s="36"/>
      <c r="CDU16" s="36"/>
      <c r="CDV16" s="36"/>
      <c r="CDW16" s="36"/>
      <c r="CDX16" s="36"/>
      <c r="CDY16" s="36"/>
      <c r="CDZ16" s="36"/>
      <c r="CEA16" s="36"/>
      <c r="CEB16" s="36"/>
      <c r="CEC16" s="36"/>
      <c r="CED16" s="36"/>
      <c r="CEE16" s="36"/>
      <c r="CEF16" s="36"/>
      <c r="CEG16" s="36"/>
      <c r="CEH16" s="36"/>
      <c r="CEI16" s="36"/>
      <c r="CEJ16" s="36"/>
      <c r="CEK16" s="36"/>
      <c r="CEL16" s="36"/>
      <c r="CEM16" s="36"/>
      <c r="CEN16" s="36"/>
      <c r="CEO16" s="36"/>
      <c r="CEP16" s="36"/>
      <c r="CEQ16" s="36"/>
      <c r="CER16" s="36"/>
      <c r="CES16" s="36"/>
      <c r="CET16" s="36"/>
      <c r="CEU16" s="36"/>
      <c r="CEV16" s="36"/>
      <c r="CEW16" s="36"/>
      <c r="CEX16" s="36"/>
      <c r="CEY16" s="36"/>
      <c r="CEZ16" s="36"/>
      <c r="CFA16" s="36"/>
      <c r="CFB16" s="36"/>
      <c r="CFC16" s="36"/>
      <c r="CFD16" s="36"/>
      <c r="CFE16" s="36"/>
      <c r="CFF16" s="36"/>
      <c r="CFG16" s="36"/>
      <c r="CFH16" s="36"/>
      <c r="CFI16" s="36"/>
      <c r="CFJ16" s="36"/>
      <c r="CFK16" s="36"/>
      <c r="CFL16" s="36"/>
      <c r="CFM16" s="36"/>
      <c r="CFN16" s="36"/>
      <c r="CFO16" s="36"/>
      <c r="CFP16" s="36"/>
      <c r="CFQ16" s="36"/>
      <c r="CFR16" s="36"/>
      <c r="CFS16" s="36"/>
      <c r="CFT16" s="36"/>
      <c r="CFU16" s="36"/>
      <c r="CFV16" s="36"/>
      <c r="CFW16" s="36"/>
      <c r="CFX16" s="36"/>
      <c r="CFY16" s="36"/>
      <c r="CFZ16" s="36"/>
      <c r="CGA16" s="36"/>
      <c r="CGB16" s="36"/>
      <c r="CGC16" s="36"/>
      <c r="CGD16" s="36"/>
      <c r="CGE16" s="36"/>
      <c r="CGF16" s="36"/>
      <c r="CGG16" s="36"/>
      <c r="CGH16" s="36"/>
      <c r="CGI16" s="36"/>
      <c r="CGJ16" s="36"/>
      <c r="CGK16" s="36"/>
      <c r="CGL16" s="36"/>
      <c r="CGM16" s="36"/>
      <c r="CGN16" s="36"/>
      <c r="CGO16" s="36"/>
      <c r="CGP16" s="36"/>
      <c r="CGQ16" s="36"/>
      <c r="CGR16" s="36"/>
      <c r="CGS16" s="36"/>
      <c r="CGT16" s="36"/>
      <c r="CGU16" s="36"/>
      <c r="CGV16" s="36"/>
      <c r="CGW16" s="36"/>
      <c r="CGX16" s="36"/>
      <c r="CGY16" s="36"/>
      <c r="CGZ16" s="36"/>
      <c r="CHA16" s="36"/>
      <c r="CHB16" s="36"/>
      <c r="CHC16" s="36"/>
      <c r="CHD16" s="36"/>
      <c r="CHE16" s="36"/>
      <c r="CHF16" s="36"/>
      <c r="CHG16" s="36"/>
      <c r="CHH16" s="36"/>
      <c r="CHI16" s="36"/>
      <c r="CHJ16" s="36"/>
      <c r="CHK16" s="36"/>
      <c r="CHL16" s="36"/>
      <c r="CHM16" s="36"/>
      <c r="CHN16" s="36"/>
      <c r="CHO16" s="36"/>
      <c r="CHP16" s="36"/>
      <c r="CHQ16" s="36"/>
      <c r="CHR16" s="36"/>
      <c r="CHS16" s="36"/>
      <c r="CHT16" s="36"/>
      <c r="CHU16" s="36"/>
      <c r="CHV16" s="36"/>
      <c r="CHW16" s="36"/>
      <c r="CHX16" s="36"/>
      <c r="CHY16" s="36"/>
      <c r="CHZ16" s="36"/>
      <c r="CIA16" s="36"/>
      <c r="CIB16" s="36"/>
      <c r="CIC16" s="36"/>
      <c r="CID16" s="36"/>
      <c r="CIE16" s="36"/>
      <c r="CIF16" s="36"/>
      <c r="CIG16" s="36"/>
      <c r="CIH16" s="36"/>
      <c r="CII16" s="36"/>
      <c r="CIJ16" s="36"/>
      <c r="CIK16" s="36"/>
      <c r="CIL16" s="36"/>
      <c r="CIM16" s="36"/>
      <c r="CIN16" s="36"/>
      <c r="CIO16" s="36"/>
      <c r="CIP16" s="36"/>
      <c r="CIQ16" s="36"/>
      <c r="CIR16" s="36"/>
      <c r="CIS16" s="36"/>
      <c r="CIT16" s="36"/>
      <c r="CIU16" s="36"/>
      <c r="CIV16" s="36"/>
      <c r="CIW16" s="36"/>
      <c r="CIX16" s="36"/>
      <c r="CIY16" s="36"/>
      <c r="CIZ16" s="36"/>
      <c r="CJA16" s="36"/>
      <c r="CJB16" s="36"/>
      <c r="CJC16" s="36"/>
      <c r="CJD16" s="36"/>
      <c r="CJE16" s="36"/>
      <c r="CJF16" s="36"/>
      <c r="CJG16" s="36"/>
      <c r="CJH16" s="36"/>
      <c r="CJI16" s="36"/>
      <c r="CJJ16" s="36"/>
      <c r="CJK16" s="36"/>
      <c r="CJL16" s="36"/>
      <c r="CJM16" s="36"/>
      <c r="CJN16" s="36"/>
      <c r="CJO16" s="36"/>
      <c r="CJP16" s="36"/>
      <c r="CJQ16" s="36"/>
      <c r="CJR16" s="36"/>
      <c r="CJS16" s="36"/>
      <c r="CJT16" s="36"/>
      <c r="CJU16" s="36"/>
      <c r="CJV16" s="36"/>
      <c r="CJW16" s="36"/>
      <c r="CJX16" s="36"/>
      <c r="CJY16" s="36"/>
      <c r="CJZ16" s="36"/>
      <c r="CKA16" s="36"/>
      <c r="CKB16" s="36"/>
      <c r="CKC16" s="36"/>
      <c r="CKD16" s="36"/>
      <c r="CKE16" s="36"/>
      <c r="CKF16" s="36"/>
      <c r="CKG16" s="36"/>
      <c r="CKH16" s="36"/>
      <c r="CKI16" s="36"/>
      <c r="CKJ16" s="36"/>
      <c r="CKK16" s="36"/>
      <c r="CKL16" s="36"/>
      <c r="CKM16" s="36"/>
      <c r="CKN16" s="36"/>
      <c r="CKO16" s="36"/>
      <c r="CKP16" s="36"/>
      <c r="CKQ16" s="36"/>
      <c r="CKR16" s="36"/>
      <c r="CKS16" s="36"/>
      <c r="CKT16" s="36"/>
      <c r="CKU16" s="36"/>
      <c r="CKV16" s="36"/>
      <c r="CKW16" s="36"/>
      <c r="CKX16" s="36"/>
      <c r="CKY16" s="36"/>
      <c r="CKZ16" s="36"/>
      <c r="CLA16" s="36"/>
      <c r="CLB16" s="36"/>
      <c r="CLC16" s="36"/>
      <c r="CLD16" s="36"/>
      <c r="CLE16" s="36"/>
      <c r="CLF16" s="36"/>
      <c r="CLG16" s="36"/>
      <c r="CLH16" s="36"/>
      <c r="CLI16" s="36"/>
      <c r="CLJ16" s="36"/>
      <c r="CLK16" s="36"/>
      <c r="CLL16" s="36"/>
      <c r="CLM16" s="36"/>
      <c r="CLN16" s="36"/>
      <c r="CLO16" s="36"/>
      <c r="CLP16" s="36"/>
      <c r="CLQ16" s="36"/>
      <c r="CLR16" s="36"/>
      <c r="CLS16" s="36"/>
      <c r="CLT16" s="36"/>
      <c r="CLU16" s="36"/>
      <c r="CLV16" s="36"/>
      <c r="CLW16" s="36"/>
      <c r="CLX16" s="36"/>
      <c r="CLY16" s="36"/>
      <c r="CLZ16" s="36"/>
      <c r="CMA16" s="36"/>
      <c r="CMB16" s="36"/>
      <c r="CMC16" s="36"/>
      <c r="CMD16" s="36"/>
      <c r="CME16" s="36"/>
      <c r="CMF16" s="36"/>
      <c r="CMG16" s="36"/>
      <c r="CMH16" s="36"/>
      <c r="CMI16" s="36"/>
      <c r="CMJ16" s="36"/>
      <c r="CMK16" s="36"/>
      <c r="CML16" s="36"/>
      <c r="CMM16" s="36"/>
      <c r="CMN16" s="36"/>
      <c r="CMO16" s="36"/>
      <c r="CMP16" s="36"/>
      <c r="CMQ16" s="36"/>
      <c r="CMR16" s="36"/>
      <c r="CMS16" s="36"/>
      <c r="CMT16" s="36"/>
      <c r="CMU16" s="36"/>
      <c r="CMV16" s="36"/>
      <c r="CMW16" s="36"/>
      <c r="CMX16" s="36"/>
      <c r="CMY16" s="36"/>
      <c r="CMZ16" s="36"/>
      <c r="CNA16" s="36"/>
      <c r="CNB16" s="36"/>
      <c r="CNC16" s="36"/>
      <c r="CND16" s="36"/>
      <c r="CNE16" s="36"/>
      <c r="CNF16" s="36"/>
      <c r="CNG16" s="36"/>
      <c r="CNH16" s="36"/>
      <c r="CNI16" s="36"/>
      <c r="CNJ16" s="36"/>
      <c r="CNK16" s="36"/>
      <c r="CNL16" s="36"/>
      <c r="CNM16" s="36"/>
      <c r="CNN16" s="36"/>
      <c r="CNO16" s="36"/>
      <c r="CNP16" s="36"/>
      <c r="CNQ16" s="36"/>
      <c r="CNR16" s="36"/>
      <c r="CNS16" s="36"/>
      <c r="CNT16" s="36"/>
      <c r="CNU16" s="36"/>
      <c r="CNV16" s="36"/>
      <c r="CNW16" s="36"/>
      <c r="CNX16" s="36"/>
      <c r="CNY16" s="36"/>
      <c r="CNZ16" s="36"/>
      <c r="COA16" s="36"/>
      <c r="COB16" s="36"/>
      <c r="COC16" s="36"/>
      <c r="COD16" s="36"/>
      <c r="COE16" s="36"/>
      <c r="COF16" s="36"/>
      <c r="COG16" s="36"/>
      <c r="COH16" s="36"/>
      <c r="COI16" s="36"/>
      <c r="COJ16" s="36"/>
      <c r="COK16" s="36"/>
      <c r="COL16" s="36"/>
      <c r="COM16" s="36"/>
      <c r="CON16" s="36"/>
      <c r="COO16" s="36"/>
      <c r="COP16" s="36"/>
      <c r="COQ16" s="36"/>
      <c r="COR16" s="36"/>
      <c r="COS16" s="36"/>
      <c r="COT16" s="36"/>
      <c r="COU16" s="36"/>
      <c r="COV16" s="36"/>
      <c r="COW16" s="36"/>
      <c r="COX16" s="36"/>
      <c r="COY16" s="36"/>
      <c r="COZ16" s="36"/>
      <c r="CPA16" s="36"/>
      <c r="CPB16" s="36"/>
      <c r="CPC16" s="36"/>
      <c r="CPD16" s="36"/>
      <c r="CPE16" s="36"/>
      <c r="CPF16" s="36"/>
      <c r="CPG16" s="36"/>
      <c r="CPH16" s="36"/>
      <c r="CPI16" s="36"/>
      <c r="CPJ16" s="36"/>
      <c r="CPK16" s="36"/>
      <c r="CPL16" s="36"/>
      <c r="CPM16" s="36"/>
      <c r="CPN16" s="36"/>
      <c r="CPO16" s="36"/>
      <c r="CPP16" s="36"/>
      <c r="CPQ16" s="36"/>
      <c r="CPR16" s="36"/>
      <c r="CPS16" s="36"/>
      <c r="CPT16" s="36"/>
      <c r="CPU16" s="36"/>
      <c r="CPV16" s="36"/>
      <c r="CPW16" s="36"/>
      <c r="CPX16" s="36"/>
      <c r="CPY16" s="36"/>
      <c r="CPZ16" s="36"/>
      <c r="CQA16" s="36"/>
      <c r="CQB16" s="36"/>
      <c r="CQC16" s="36"/>
      <c r="CQD16" s="36"/>
      <c r="CQE16" s="36"/>
      <c r="CQF16" s="36"/>
      <c r="CQG16" s="36"/>
      <c r="CQH16" s="36"/>
      <c r="CQI16" s="36"/>
      <c r="CQJ16" s="36"/>
      <c r="CQK16" s="36"/>
      <c r="CQL16" s="36"/>
      <c r="CQM16" s="36"/>
      <c r="CQN16" s="36"/>
      <c r="CQO16" s="36"/>
      <c r="CQP16" s="36"/>
      <c r="CQQ16" s="36"/>
      <c r="CQR16" s="36"/>
      <c r="CQS16" s="36"/>
      <c r="CQT16" s="36"/>
      <c r="CQU16" s="36"/>
      <c r="CQV16" s="36"/>
      <c r="CQW16" s="36"/>
      <c r="CQX16" s="36"/>
      <c r="CQY16" s="36"/>
      <c r="CQZ16" s="36"/>
      <c r="CRA16" s="36"/>
      <c r="CRB16" s="36"/>
      <c r="CRC16" s="36"/>
      <c r="CRD16" s="36"/>
      <c r="CRE16" s="36"/>
      <c r="CRF16" s="36"/>
      <c r="CRG16" s="36"/>
      <c r="CRH16" s="36"/>
      <c r="CRI16" s="36"/>
      <c r="CRJ16" s="36"/>
      <c r="CRK16" s="36"/>
      <c r="CRL16" s="36"/>
      <c r="CRM16" s="36"/>
      <c r="CRN16" s="36"/>
      <c r="CRO16" s="36"/>
      <c r="CRP16" s="36"/>
      <c r="CRQ16" s="36"/>
      <c r="CRR16" s="36"/>
      <c r="CRS16" s="36"/>
      <c r="CRT16" s="36"/>
      <c r="CRU16" s="36"/>
      <c r="CRV16" s="36"/>
      <c r="CRW16" s="36"/>
      <c r="CRX16" s="36"/>
      <c r="CRY16" s="36"/>
      <c r="CRZ16" s="36"/>
      <c r="CSA16" s="36"/>
      <c r="CSB16" s="36"/>
      <c r="CSC16" s="36"/>
      <c r="CSD16" s="36"/>
      <c r="CSE16" s="36"/>
      <c r="CSF16" s="36"/>
      <c r="CSG16" s="36"/>
      <c r="CSH16" s="36"/>
      <c r="CSI16" s="36"/>
      <c r="CSJ16" s="36"/>
      <c r="CSK16" s="36"/>
      <c r="CSL16" s="36"/>
      <c r="CSM16" s="36"/>
      <c r="CSN16" s="36"/>
      <c r="CSO16" s="36"/>
      <c r="CSP16" s="36"/>
      <c r="CSQ16" s="36"/>
      <c r="CSR16" s="36"/>
      <c r="CSS16" s="36"/>
      <c r="CST16" s="36"/>
      <c r="CSU16" s="36"/>
      <c r="CSV16" s="36"/>
      <c r="CSW16" s="36"/>
      <c r="CSX16" s="36"/>
      <c r="CSY16" s="36"/>
      <c r="CSZ16" s="36"/>
      <c r="CTA16" s="36"/>
      <c r="CTB16" s="36"/>
      <c r="CTC16" s="36"/>
      <c r="CTD16" s="36"/>
      <c r="CTE16" s="36"/>
      <c r="CTF16" s="36"/>
      <c r="CTG16" s="36"/>
      <c r="CTH16" s="36"/>
      <c r="CTI16" s="36"/>
      <c r="CTJ16" s="36"/>
      <c r="CTK16" s="36"/>
      <c r="CTL16" s="36"/>
      <c r="CTM16" s="36"/>
      <c r="CTN16" s="36"/>
      <c r="CTO16" s="36"/>
      <c r="CTP16" s="36"/>
      <c r="CTQ16" s="36"/>
      <c r="CTR16" s="36"/>
      <c r="CTS16" s="36"/>
      <c r="CTT16" s="36"/>
      <c r="CTU16" s="36"/>
      <c r="CTV16" s="36"/>
      <c r="CTW16" s="36"/>
      <c r="CTX16" s="36"/>
      <c r="CTY16" s="36"/>
      <c r="CTZ16" s="36"/>
      <c r="CUA16" s="36"/>
      <c r="CUB16" s="36"/>
      <c r="CUC16" s="36"/>
      <c r="CUD16" s="36"/>
      <c r="CUE16" s="36"/>
      <c r="CUF16" s="36"/>
      <c r="CUG16" s="36"/>
      <c r="CUH16" s="36"/>
      <c r="CUI16" s="36"/>
      <c r="CUJ16" s="36"/>
      <c r="CUK16" s="36"/>
      <c r="CUL16" s="36"/>
      <c r="CUM16" s="36"/>
      <c r="CUN16" s="36"/>
      <c r="CUO16" s="36"/>
      <c r="CUP16" s="36"/>
      <c r="CUQ16" s="36"/>
      <c r="CUR16" s="36"/>
      <c r="CUS16" s="36"/>
      <c r="CUT16" s="36"/>
      <c r="CUU16" s="36"/>
      <c r="CUV16" s="36"/>
      <c r="CUW16" s="36"/>
      <c r="CUX16" s="36"/>
      <c r="CUY16" s="36"/>
      <c r="CUZ16" s="36"/>
      <c r="CVA16" s="36"/>
      <c r="CVB16" s="36"/>
      <c r="CVC16" s="36"/>
      <c r="CVD16" s="36"/>
      <c r="CVE16" s="36"/>
      <c r="CVF16" s="36"/>
      <c r="CVG16" s="36"/>
      <c r="CVH16" s="36"/>
      <c r="CVI16" s="36"/>
      <c r="CVJ16" s="36"/>
      <c r="CVK16" s="36"/>
      <c r="CVL16" s="36"/>
      <c r="CVM16" s="36"/>
      <c r="CVN16" s="36"/>
      <c r="CVO16" s="36"/>
      <c r="CVP16" s="36"/>
      <c r="CVQ16" s="36"/>
      <c r="CVR16" s="36"/>
      <c r="CVS16" s="36"/>
      <c r="CVT16" s="36"/>
      <c r="CVU16" s="36"/>
      <c r="CVV16" s="36"/>
      <c r="CVW16" s="36"/>
      <c r="CVX16" s="36"/>
      <c r="CVY16" s="36"/>
      <c r="CVZ16" s="36"/>
      <c r="CWA16" s="36"/>
      <c r="CWB16" s="36"/>
      <c r="CWC16" s="36"/>
      <c r="CWD16" s="36"/>
      <c r="CWE16" s="36"/>
      <c r="CWF16" s="36"/>
      <c r="CWG16" s="36"/>
      <c r="CWH16" s="36"/>
      <c r="CWI16" s="36"/>
      <c r="CWJ16" s="36"/>
      <c r="CWK16" s="36"/>
      <c r="CWL16" s="36"/>
      <c r="CWM16" s="36"/>
      <c r="CWN16" s="36"/>
      <c r="CWO16" s="36"/>
      <c r="CWP16" s="36"/>
      <c r="CWQ16" s="36"/>
      <c r="CWR16" s="36"/>
      <c r="CWS16" s="36"/>
      <c r="CWT16" s="36"/>
      <c r="CWU16" s="36"/>
      <c r="CWV16" s="36"/>
      <c r="CWW16" s="36"/>
      <c r="CWX16" s="36"/>
      <c r="CWY16" s="36"/>
      <c r="CWZ16" s="36"/>
      <c r="CXA16" s="36"/>
      <c r="CXB16" s="36"/>
      <c r="CXC16" s="36"/>
      <c r="CXD16" s="36"/>
      <c r="CXE16" s="36"/>
      <c r="CXF16" s="36"/>
      <c r="CXG16" s="36"/>
      <c r="CXH16" s="36"/>
      <c r="CXI16" s="36"/>
      <c r="CXJ16" s="36"/>
      <c r="CXK16" s="36"/>
      <c r="CXL16" s="36"/>
      <c r="CXM16" s="36"/>
      <c r="CXN16" s="36"/>
      <c r="CXO16" s="36"/>
      <c r="CXP16" s="36"/>
      <c r="CXQ16" s="36"/>
      <c r="CXR16" s="36"/>
      <c r="CXS16" s="36"/>
      <c r="CXT16" s="36"/>
      <c r="CXU16" s="36"/>
      <c r="CXV16" s="36"/>
      <c r="CXW16" s="36"/>
      <c r="CXX16" s="36"/>
      <c r="CXY16" s="36"/>
      <c r="CXZ16" s="36"/>
      <c r="CYA16" s="36"/>
      <c r="CYB16" s="36"/>
      <c r="CYC16" s="36"/>
      <c r="CYD16" s="36"/>
      <c r="CYE16" s="36"/>
      <c r="CYF16" s="36"/>
      <c r="CYG16" s="36"/>
      <c r="CYH16" s="36"/>
      <c r="CYI16" s="36"/>
      <c r="CYJ16" s="36"/>
      <c r="CYK16" s="36"/>
      <c r="CYL16" s="36"/>
      <c r="CYM16" s="36"/>
      <c r="CYN16" s="36"/>
      <c r="CYO16" s="36"/>
      <c r="CYP16" s="36"/>
      <c r="CYQ16" s="36"/>
      <c r="CYR16" s="36"/>
      <c r="CYS16" s="36"/>
      <c r="CYT16" s="36"/>
      <c r="CYU16" s="36"/>
      <c r="CYV16" s="36"/>
      <c r="CYW16" s="36"/>
      <c r="CYX16" s="36"/>
      <c r="CYY16" s="36"/>
      <c r="CYZ16" s="36"/>
      <c r="CZA16" s="36"/>
      <c r="CZB16" s="36"/>
      <c r="CZC16" s="36"/>
      <c r="CZD16" s="36"/>
      <c r="CZE16" s="36"/>
      <c r="CZF16" s="36"/>
      <c r="CZG16" s="36"/>
      <c r="CZH16" s="36"/>
      <c r="CZI16" s="36"/>
      <c r="CZJ16" s="36"/>
      <c r="CZK16" s="36"/>
      <c r="CZL16" s="36"/>
      <c r="CZM16" s="36"/>
      <c r="CZN16" s="36"/>
      <c r="CZO16" s="36"/>
      <c r="CZP16" s="36"/>
      <c r="CZQ16" s="36"/>
      <c r="CZR16" s="36"/>
      <c r="CZS16" s="36"/>
      <c r="CZT16" s="36"/>
      <c r="CZU16" s="36"/>
      <c r="CZV16" s="36"/>
      <c r="CZW16" s="36"/>
      <c r="CZX16" s="36"/>
      <c r="CZY16" s="36"/>
      <c r="CZZ16" s="36"/>
      <c r="DAA16" s="36"/>
      <c r="DAB16" s="36"/>
      <c r="DAC16" s="36"/>
      <c r="DAD16" s="36"/>
      <c r="DAE16" s="36"/>
      <c r="DAF16" s="36"/>
      <c r="DAG16" s="36"/>
      <c r="DAH16" s="36"/>
      <c r="DAI16" s="36"/>
      <c r="DAJ16" s="36"/>
      <c r="DAK16" s="36"/>
      <c r="DAL16" s="36"/>
      <c r="DAM16" s="36"/>
      <c r="DAN16" s="36"/>
      <c r="DAO16" s="36"/>
      <c r="DAP16" s="36"/>
      <c r="DAQ16" s="36"/>
      <c r="DAR16" s="36"/>
      <c r="DAS16" s="36"/>
      <c r="DAT16" s="36"/>
      <c r="DAU16" s="36"/>
      <c r="DAV16" s="36"/>
      <c r="DAW16" s="36"/>
      <c r="DAX16" s="36"/>
      <c r="DAY16" s="36"/>
      <c r="DAZ16" s="36"/>
      <c r="DBA16" s="36"/>
      <c r="DBB16" s="36"/>
      <c r="DBC16" s="36"/>
      <c r="DBD16" s="36"/>
      <c r="DBE16" s="36"/>
      <c r="DBF16" s="36"/>
      <c r="DBG16" s="36"/>
      <c r="DBH16" s="36"/>
      <c r="DBI16" s="36"/>
      <c r="DBJ16" s="36"/>
      <c r="DBK16" s="36"/>
      <c r="DBL16" s="36"/>
      <c r="DBM16" s="36"/>
      <c r="DBN16" s="36"/>
      <c r="DBO16" s="36"/>
      <c r="DBP16" s="36"/>
      <c r="DBQ16" s="36"/>
      <c r="DBR16" s="36"/>
      <c r="DBS16" s="36"/>
      <c r="DBT16" s="36"/>
      <c r="DBU16" s="36"/>
      <c r="DBV16" s="36"/>
      <c r="DBW16" s="36"/>
      <c r="DBX16" s="36"/>
      <c r="DBY16" s="36"/>
      <c r="DBZ16" s="36"/>
      <c r="DCA16" s="36"/>
      <c r="DCB16" s="36"/>
      <c r="DCC16" s="36"/>
      <c r="DCD16" s="36"/>
      <c r="DCE16" s="36"/>
      <c r="DCF16" s="36"/>
      <c r="DCG16" s="36"/>
      <c r="DCH16" s="36"/>
      <c r="DCI16" s="36"/>
      <c r="DCJ16" s="36"/>
      <c r="DCK16" s="36"/>
      <c r="DCL16" s="36"/>
      <c r="DCM16" s="36"/>
      <c r="DCN16" s="36"/>
      <c r="DCO16" s="36"/>
      <c r="DCP16" s="36"/>
      <c r="DCQ16" s="36"/>
      <c r="DCR16" s="36"/>
      <c r="DCS16" s="36"/>
      <c r="DCT16" s="36"/>
      <c r="DCU16" s="36"/>
      <c r="DCV16" s="36"/>
      <c r="DCW16" s="36"/>
      <c r="DCX16" s="36"/>
      <c r="DCY16" s="36"/>
      <c r="DCZ16" s="36"/>
      <c r="DDA16" s="36"/>
      <c r="DDB16" s="36"/>
      <c r="DDC16" s="36"/>
      <c r="DDD16" s="36"/>
      <c r="DDE16" s="36"/>
      <c r="DDF16" s="36"/>
      <c r="DDG16" s="36"/>
      <c r="DDH16" s="36"/>
      <c r="DDI16" s="36"/>
      <c r="DDJ16" s="36"/>
      <c r="DDK16" s="36"/>
      <c r="DDL16" s="36"/>
      <c r="DDM16" s="36"/>
      <c r="DDN16" s="36"/>
      <c r="DDO16" s="36"/>
      <c r="DDP16" s="36"/>
      <c r="DDQ16" s="36"/>
      <c r="DDR16" s="36"/>
      <c r="DDS16" s="36"/>
      <c r="DDT16" s="36"/>
      <c r="DDU16" s="36"/>
      <c r="DDV16" s="36"/>
      <c r="DDW16" s="36"/>
      <c r="DDX16" s="36"/>
      <c r="DDY16" s="36"/>
      <c r="DDZ16" s="36"/>
      <c r="DEA16" s="36"/>
      <c r="DEB16" s="36"/>
      <c r="DEC16" s="36"/>
      <c r="DED16" s="36"/>
      <c r="DEE16" s="36"/>
      <c r="DEF16" s="36"/>
      <c r="DEG16" s="36"/>
      <c r="DEH16" s="36"/>
      <c r="DEI16" s="36"/>
      <c r="DEJ16" s="36"/>
      <c r="DEK16" s="36"/>
      <c r="DEL16" s="36"/>
      <c r="DEM16" s="36"/>
      <c r="DEN16" s="36"/>
      <c r="DEO16" s="36"/>
      <c r="DEP16" s="36"/>
      <c r="DEQ16" s="36"/>
      <c r="DER16" s="36"/>
      <c r="DES16" s="36"/>
      <c r="DET16" s="36"/>
      <c r="DEU16" s="36"/>
      <c r="DEV16" s="36"/>
      <c r="DEW16" s="36"/>
      <c r="DEX16" s="36"/>
      <c r="DEY16" s="36"/>
      <c r="DEZ16" s="36"/>
      <c r="DFA16" s="36"/>
      <c r="DFB16" s="36"/>
      <c r="DFC16" s="36"/>
      <c r="DFD16" s="36"/>
      <c r="DFE16" s="36"/>
      <c r="DFF16" s="36"/>
      <c r="DFG16" s="36"/>
      <c r="DFH16" s="36"/>
      <c r="DFI16" s="36"/>
      <c r="DFJ16" s="36"/>
      <c r="DFK16" s="36"/>
      <c r="DFL16" s="36"/>
      <c r="DFM16" s="36"/>
      <c r="DFN16" s="36"/>
      <c r="DFO16" s="36"/>
      <c r="DFP16" s="36"/>
      <c r="DFQ16" s="36"/>
      <c r="DFR16" s="36"/>
      <c r="DFS16" s="36"/>
      <c r="DFT16" s="36"/>
      <c r="DFU16" s="36"/>
      <c r="DFV16" s="36"/>
      <c r="DFW16" s="36"/>
      <c r="DFX16" s="36"/>
      <c r="DFY16" s="36"/>
      <c r="DFZ16" s="36"/>
      <c r="DGA16" s="36"/>
      <c r="DGB16" s="36"/>
      <c r="DGC16" s="36"/>
      <c r="DGD16" s="36"/>
      <c r="DGE16" s="36"/>
      <c r="DGF16" s="36"/>
      <c r="DGG16" s="36"/>
      <c r="DGH16" s="36"/>
      <c r="DGI16" s="36"/>
      <c r="DGJ16" s="36"/>
      <c r="DGK16" s="36"/>
      <c r="DGL16" s="36"/>
      <c r="DGM16" s="36"/>
      <c r="DGN16" s="36"/>
      <c r="DGO16" s="36"/>
      <c r="DGP16" s="36"/>
      <c r="DGQ16" s="36"/>
      <c r="DGR16" s="36"/>
      <c r="DGS16" s="36"/>
      <c r="DGT16" s="36"/>
      <c r="DGU16" s="36"/>
      <c r="DGV16" s="36"/>
      <c r="DGW16" s="36"/>
      <c r="DGX16" s="36"/>
      <c r="DGY16" s="36"/>
      <c r="DGZ16" s="36"/>
      <c r="DHA16" s="36"/>
      <c r="DHB16" s="36"/>
      <c r="DHC16" s="36"/>
      <c r="DHD16" s="36"/>
      <c r="DHE16" s="36"/>
      <c r="DHF16" s="36"/>
      <c r="DHG16" s="36"/>
      <c r="DHH16" s="36"/>
      <c r="DHI16" s="36"/>
      <c r="DHJ16" s="36"/>
      <c r="DHK16" s="36"/>
      <c r="DHL16" s="36"/>
      <c r="DHM16" s="36"/>
      <c r="DHN16" s="36"/>
      <c r="DHO16" s="36"/>
      <c r="DHP16" s="36"/>
      <c r="DHQ16" s="36"/>
      <c r="DHR16" s="36"/>
      <c r="DHS16" s="36"/>
      <c r="DHT16" s="36"/>
      <c r="DHU16" s="36"/>
      <c r="DHV16" s="36"/>
      <c r="DHW16" s="36"/>
      <c r="DHX16" s="36"/>
      <c r="DHY16" s="36"/>
      <c r="DHZ16" s="36"/>
      <c r="DIA16" s="36"/>
      <c r="DIB16" s="36"/>
      <c r="DIC16" s="36"/>
      <c r="DID16" s="36"/>
      <c r="DIE16" s="36"/>
      <c r="DIF16" s="36"/>
      <c r="DIG16" s="36"/>
      <c r="DIH16" s="36"/>
      <c r="DII16" s="36"/>
      <c r="DIJ16" s="36"/>
      <c r="DIK16" s="36"/>
      <c r="DIL16" s="36"/>
      <c r="DIM16" s="36"/>
      <c r="DIN16" s="36"/>
      <c r="DIO16" s="36"/>
      <c r="DIP16" s="36"/>
      <c r="DIQ16" s="36"/>
      <c r="DIR16" s="36"/>
      <c r="DIS16" s="36"/>
      <c r="DIT16" s="36"/>
      <c r="DIU16" s="36"/>
      <c r="DIV16" s="36"/>
      <c r="DIW16" s="36"/>
      <c r="DIX16" s="36"/>
      <c r="DIY16" s="36"/>
      <c r="DIZ16" s="36"/>
      <c r="DJA16" s="36"/>
      <c r="DJB16" s="36"/>
      <c r="DJC16" s="36"/>
      <c r="DJD16" s="36"/>
      <c r="DJE16" s="36"/>
      <c r="DJF16" s="36"/>
      <c r="DJG16" s="36"/>
      <c r="DJH16" s="36"/>
      <c r="DJI16" s="36"/>
      <c r="DJJ16" s="36"/>
      <c r="DJK16" s="36"/>
      <c r="DJL16" s="36"/>
      <c r="DJM16" s="36"/>
      <c r="DJN16" s="36"/>
      <c r="DJO16" s="36"/>
      <c r="DJP16" s="36"/>
      <c r="DJQ16" s="36"/>
      <c r="DJR16" s="36"/>
      <c r="DJS16" s="36"/>
      <c r="DJT16" s="36"/>
      <c r="DJU16" s="36"/>
      <c r="DJV16" s="36"/>
      <c r="DJW16" s="36"/>
      <c r="DJX16" s="36"/>
      <c r="DJY16" s="36"/>
      <c r="DJZ16" s="36"/>
      <c r="DKA16" s="36"/>
      <c r="DKB16" s="36"/>
      <c r="DKC16" s="36"/>
      <c r="DKD16" s="36"/>
      <c r="DKE16" s="36"/>
      <c r="DKF16" s="36"/>
      <c r="DKG16" s="36"/>
      <c r="DKH16" s="36"/>
      <c r="DKI16" s="36"/>
      <c r="DKJ16" s="36"/>
      <c r="DKK16" s="36"/>
      <c r="DKL16" s="36"/>
      <c r="DKM16" s="36"/>
      <c r="DKN16" s="36"/>
      <c r="DKO16" s="36"/>
      <c r="DKP16" s="36"/>
      <c r="DKQ16" s="36"/>
      <c r="DKR16" s="36"/>
      <c r="DKS16" s="36"/>
      <c r="DKT16" s="36"/>
      <c r="DKU16" s="36"/>
      <c r="DKV16" s="36"/>
      <c r="DKW16" s="36"/>
      <c r="DKX16" s="36"/>
      <c r="DKY16" s="36"/>
      <c r="DKZ16" s="36"/>
      <c r="DLA16" s="36"/>
      <c r="DLB16" s="36"/>
      <c r="DLC16" s="36"/>
      <c r="DLD16" s="36"/>
      <c r="DLE16" s="36"/>
      <c r="DLF16" s="36"/>
      <c r="DLG16" s="36"/>
      <c r="DLH16" s="36"/>
      <c r="DLI16" s="36"/>
      <c r="DLJ16" s="36"/>
      <c r="DLK16" s="36"/>
      <c r="DLL16" s="36"/>
      <c r="DLM16" s="36"/>
      <c r="DLN16" s="36"/>
      <c r="DLO16" s="36"/>
      <c r="DLP16" s="36"/>
      <c r="DLQ16" s="36"/>
      <c r="DLR16" s="36"/>
      <c r="DLS16" s="36"/>
      <c r="DLT16" s="36"/>
      <c r="DLU16" s="36"/>
      <c r="DLV16" s="36"/>
      <c r="DLW16" s="36"/>
      <c r="DLX16" s="36"/>
      <c r="DLY16" s="36"/>
      <c r="DLZ16" s="36"/>
      <c r="DMA16" s="36"/>
      <c r="DMB16" s="36"/>
      <c r="DMC16" s="36"/>
      <c r="DMD16" s="36"/>
      <c r="DME16" s="36"/>
      <c r="DMF16" s="36"/>
      <c r="DMG16" s="36"/>
      <c r="DMH16" s="36"/>
      <c r="DMI16" s="36"/>
      <c r="DMJ16" s="36"/>
      <c r="DMK16" s="36"/>
      <c r="DML16" s="36"/>
      <c r="DMM16" s="36"/>
      <c r="DMN16" s="36"/>
      <c r="DMO16" s="36"/>
      <c r="DMP16" s="36"/>
      <c r="DMQ16" s="36"/>
      <c r="DMR16" s="36"/>
      <c r="DMS16" s="36"/>
      <c r="DMT16" s="36"/>
      <c r="DMU16" s="36"/>
      <c r="DMV16" s="36"/>
      <c r="DMW16" s="36"/>
      <c r="DMX16" s="36"/>
      <c r="DMY16" s="36"/>
      <c r="DMZ16" s="36"/>
      <c r="DNA16" s="36"/>
      <c r="DNB16" s="36"/>
      <c r="DNC16" s="36"/>
      <c r="DND16" s="36"/>
      <c r="DNE16" s="36"/>
      <c r="DNF16" s="36"/>
      <c r="DNG16" s="36"/>
      <c r="DNH16" s="36"/>
      <c r="DNI16" s="36"/>
      <c r="DNJ16" s="36"/>
      <c r="DNK16" s="36"/>
      <c r="DNL16" s="36"/>
      <c r="DNM16" s="36"/>
      <c r="DNN16" s="36"/>
      <c r="DNO16" s="36"/>
      <c r="DNP16" s="36"/>
      <c r="DNQ16" s="36"/>
      <c r="DNR16" s="36"/>
      <c r="DNS16" s="36"/>
      <c r="DNT16" s="36"/>
      <c r="DNU16" s="36"/>
      <c r="DNV16" s="36"/>
      <c r="DNW16" s="36"/>
      <c r="DNX16" s="36"/>
      <c r="DNY16" s="36"/>
      <c r="DNZ16" s="36"/>
      <c r="DOA16" s="36"/>
      <c r="DOB16" s="36"/>
      <c r="DOC16" s="36"/>
      <c r="DOD16" s="36"/>
      <c r="DOE16" s="36"/>
      <c r="DOF16" s="36"/>
      <c r="DOG16" s="36"/>
      <c r="DOH16" s="36"/>
      <c r="DOI16" s="36"/>
      <c r="DOJ16" s="36"/>
      <c r="DOK16" s="36"/>
      <c r="DOL16" s="36"/>
      <c r="DOM16" s="36"/>
      <c r="DON16" s="36"/>
      <c r="DOO16" s="36"/>
      <c r="DOP16" s="36"/>
      <c r="DOQ16" s="36"/>
      <c r="DOR16" s="36"/>
      <c r="DOS16" s="36"/>
      <c r="DOT16" s="36"/>
      <c r="DOU16" s="36"/>
      <c r="DOV16" s="36"/>
      <c r="DOW16" s="36"/>
      <c r="DOX16" s="36"/>
      <c r="DOY16" s="36"/>
      <c r="DOZ16" s="36"/>
      <c r="DPA16" s="36"/>
      <c r="DPB16" s="36"/>
      <c r="DPC16" s="36"/>
      <c r="DPD16" s="36"/>
      <c r="DPE16" s="36"/>
      <c r="DPF16" s="36"/>
      <c r="DPG16" s="36"/>
      <c r="DPH16" s="36"/>
      <c r="DPI16" s="36"/>
      <c r="DPJ16" s="36"/>
      <c r="DPK16" s="36"/>
      <c r="DPL16" s="36"/>
      <c r="DPM16" s="36"/>
      <c r="DPN16" s="36"/>
      <c r="DPO16" s="36"/>
      <c r="DPP16" s="36"/>
      <c r="DPQ16" s="36"/>
      <c r="DPR16" s="36"/>
      <c r="DPS16" s="36"/>
      <c r="DPT16" s="36"/>
      <c r="DPU16" s="36"/>
      <c r="DPV16" s="36"/>
      <c r="DPW16" s="36"/>
      <c r="DPX16" s="36"/>
      <c r="DPY16" s="36"/>
      <c r="DPZ16" s="36"/>
      <c r="DQA16" s="36"/>
      <c r="DQB16" s="36"/>
      <c r="DQC16" s="36"/>
      <c r="DQD16" s="36"/>
      <c r="DQE16" s="36"/>
      <c r="DQF16" s="36"/>
      <c r="DQG16" s="36"/>
      <c r="DQH16" s="36"/>
      <c r="DQI16" s="36"/>
      <c r="DQJ16" s="36"/>
      <c r="DQK16" s="36"/>
      <c r="DQL16" s="36"/>
      <c r="DQM16" s="36"/>
      <c r="DQN16" s="36"/>
      <c r="DQO16" s="36"/>
      <c r="DQP16" s="36"/>
      <c r="DQQ16" s="36"/>
      <c r="DQR16" s="36"/>
      <c r="DQS16" s="36"/>
      <c r="DQT16" s="36"/>
      <c r="DQU16" s="36"/>
      <c r="DQV16" s="36"/>
      <c r="DQW16" s="36"/>
      <c r="DQX16" s="36"/>
      <c r="DQY16" s="36"/>
      <c r="DQZ16" s="36"/>
      <c r="DRA16" s="36"/>
      <c r="DRB16" s="36"/>
      <c r="DRC16" s="36"/>
      <c r="DRD16" s="36"/>
      <c r="DRE16" s="36"/>
      <c r="DRF16" s="36"/>
      <c r="DRG16" s="36"/>
      <c r="DRH16" s="36"/>
      <c r="DRI16" s="36"/>
      <c r="DRJ16" s="36"/>
      <c r="DRK16" s="36"/>
      <c r="DRL16" s="36"/>
      <c r="DRM16" s="36"/>
      <c r="DRN16" s="36"/>
      <c r="DRO16" s="36"/>
      <c r="DRP16" s="36"/>
      <c r="DRQ16" s="36"/>
      <c r="DRR16" s="36"/>
      <c r="DRS16" s="36"/>
      <c r="DRT16" s="36"/>
      <c r="DRU16" s="36"/>
      <c r="DRV16" s="36"/>
      <c r="DRW16" s="36"/>
      <c r="DRX16" s="36"/>
      <c r="DRY16" s="36"/>
      <c r="DRZ16" s="36"/>
      <c r="DSA16" s="36"/>
      <c r="DSB16" s="36"/>
      <c r="DSC16" s="36"/>
      <c r="DSD16" s="36"/>
      <c r="DSE16" s="36"/>
      <c r="DSF16" s="36"/>
      <c r="DSG16" s="36"/>
      <c r="DSH16" s="36"/>
      <c r="DSI16" s="36"/>
      <c r="DSJ16" s="36"/>
      <c r="DSK16" s="36"/>
      <c r="DSL16" s="36"/>
      <c r="DSM16" s="36"/>
      <c r="DSN16" s="36"/>
      <c r="DSO16" s="36"/>
      <c r="DSP16" s="36"/>
      <c r="DSQ16" s="36"/>
      <c r="DSR16" s="36"/>
      <c r="DSS16" s="36"/>
      <c r="DST16" s="36"/>
      <c r="DSU16" s="36"/>
      <c r="DSV16" s="36"/>
      <c r="DSW16" s="36"/>
      <c r="DSX16" s="36"/>
      <c r="DSY16" s="36"/>
      <c r="DSZ16" s="36"/>
      <c r="DTA16" s="36"/>
      <c r="DTB16" s="36"/>
      <c r="DTC16" s="36"/>
      <c r="DTD16" s="36"/>
      <c r="DTE16" s="36"/>
      <c r="DTF16" s="36"/>
      <c r="DTG16" s="36"/>
      <c r="DTH16" s="36"/>
      <c r="DTI16" s="36"/>
      <c r="DTJ16" s="36"/>
      <c r="DTK16" s="36"/>
      <c r="DTL16" s="36"/>
      <c r="DTM16" s="36"/>
      <c r="DTN16" s="36"/>
      <c r="DTO16" s="36"/>
      <c r="DTP16" s="36"/>
      <c r="DTQ16" s="36"/>
      <c r="DTR16" s="36"/>
      <c r="DTS16" s="36"/>
      <c r="DTT16" s="36"/>
      <c r="DTU16" s="36"/>
      <c r="DTV16" s="36"/>
      <c r="DTW16" s="36"/>
      <c r="DTX16" s="36"/>
      <c r="DTY16" s="36"/>
      <c r="DTZ16" s="36"/>
      <c r="DUA16" s="36"/>
      <c r="DUB16" s="36"/>
      <c r="DUC16" s="36"/>
      <c r="DUD16" s="36"/>
      <c r="DUE16" s="36"/>
      <c r="DUF16" s="36"/>
      <c r="DUG16" s="36"/>
      <c r="DUH16" s="36"/>
      <c r="DUI16" s="36"/>
      <c r="DUJ16" s="36"/>
      <c r="DUK16" s="36"/>
      <c r="DUL16" s="36"/>
      <c r="DUM16" s="36"/>
      <c r="DUN16" s="36"/>
      <c r="DUO16" s="36"/>
      <c r="DUP16" s="36"/>
      <c r="DUQ16" s="36"/>
      <c r="DUR16" s="36"/>
      <c r="DUS16" s="36"/>
      <c r="DUT16" s="36"/>
      <c r="DUU16" s="36"/>
      <c r="DUV16" s="36"/>
      <c r="DUW16" s="36"/>
      <c r="DUX16" s="36"/>
      <c r="DUY16" s="36"/>
      <c r="DUZ16" s="36"/>
      <c r="DVA16" s="36"/>
      <c r="DVB16" s="36"/>
      <c r="DVC16" s="36"/>
      <c r="DVD16" s="36"/>
      <c r="DVE16" s="36"/>
      <c r="DVF16" s="36"/>
      <c r="DVG16" s="36"/>
      <c r="DVH16" s="36"/>
      <c r="DVI16" s="36"/>
      <c r="DVJ16" s="36"/>
      <c r="DVK16" s="36"/>
      <c r="DVL16" s="36"/>
      <c r="DVM16" s="36"/>
      <c r="DVN16" s="36"/>
      <c r="DVO16" s="36"/>
      <c r="DVP16" s="36"/>
      <c r="DVQ16" s="36"/>
      <c r="DVR16" s="36"/>
      <c r="DVS16" s="36"/>
      <c r="DVT16" s="36"/>
      <c r="DVU16" s="36"/>
      <c r="DVV16" s="36"/>
      <c r="DVW16" s="36"/>
      <c r="DVX16" s="36"/>
      <c r="DVY16" s="36"/>
      <c r="DVZ16" s="36"/>
      <c r="DWA16" s="36"/>
      <c r="DWB16" s="36"/>
      <c r="DWC16" s="36"/>
      <c r="DWD16" s="36"/>
      <c r="DWE16" s="36"/>
      <c r="DWF16" s="36"/>
      <c r="DWG16" s="36"/>
      <c r="DWH16" s="36"/>
      <c r="DWI16" s="36"/>
      <c r="DWJ16" s="36"/>
      <c r="DWK16" s="36"/>
      <c r="DWL16" s="36"/>
      <c r="DWM16" s="36"/>
      <c r="DWN16" s="36"/>
      <c r="DWO16" s="36"/>
      <c r="DWP16" s="36"/>
      <c r="DWQ16" s="36"/>
      <c r="DWR16" s="36"/>
      <c r="DWS16" s="36"/>
      <c r="DWT16" s="36"/>
      <c r="DWU16" s="36"/>
      <c r="DWV16" s="36"/>
      <c r="DWW16" s="36"/>
      <c r="DWX16" s="36"/>
      <c r="DWY16" s="36"/>
      <c r="DWZ16" s="36"/>
      <c r="DXA16" s="36"/>
      <c r="DXB16" s="36"/>
      <c r="DXC16" s="36"/>
      <c r="DXD16" s="36"/>
      <c r="DXE16" s="36"/>
      <c r="DXF16" s="36"/>
      <c r="DXG16" s="36"/>
      <c r="DXH16" s="36"/>
      <c r="DXI16" s="36"/>
      <c r="DXJ16" s="36"/>
      <c r="DXK16" s="36"/>
      <c r="DXL16" s="36"/>
      <c r="DXM16" s="36"/>
      <c r="DXN16" s="36"/>
      <c r="DXO16" s="36"/>
      <c r="DXP16" s="36"/>
      <c r="DXQ16" s="36"/>
      <c r="DXR16" s="36"/>
      <c r="DXS16" s="36"/>
      <c r="DXT16" s="36"/>
      <c r="DXU16" s="36"/>
      <c r="DXV16" s="36"/>
      <c r="DXW16" s="36"/>
      <c r="DXX16" s="36"/>
      <c r="DXY16" s="36"/>
      <c r="DXZ16" s="36"/>
      <c r="DYA16" s="36"/>
      <c r="DYB16" s="36"/>
      <c r="DYC16" s="36"/>
      <c r="DYD16" s="36"/>
      <c r="DYE16" s="36"/>
      <c r="DYF16" s="36"/>
      <c r="DYG16" s="36"/>
      <c r="DYH16" s="36"/>
      <c r="DYI16" s="36"/>
      <c r="DYJ16" s="36"/>
      <c r="DYK16" s="36"/>
      <c r="DYL16" s="36"/>
      <c r="DYM16" s="36"/>
      <c r="DYN16" s="36"/>
      <c r="DYO16" s="36"/>
      <c r="DYP16" s="36"/>
      <c r="DYQ16" s="36"/>
      <c r="DYR16" s="36"/>
      <c r="DYS16" s="36"/>
      <c r="DYT16" s="36"/>
      <c r="DYU16" s="36"/>
      <c r="DYV16" s="36"/>
      <c r="DYW16" s="36"/>
      <c r="DYX16" s="36"/>
      <c r="DYY16" s="36"/>
      <c r="DYZ16" s="36"/>
      <c r="DZA16" s="36"/>
      <c r="DZB16" s="36"/>
      <c r="DZC16" s="36"/>
      <c r="DZD16" s="36"/>
      <c r="DZE16" s="36"/>
      <c r="DZF16" s="36"/>
      <c r="DZG16" s="36"/>
      <c r="DZH16" s="36"/>
      <c r="DZI16" s="36"/>
      <c r="DZJ16" s="36"/>
      <c r="DZK16" s="36"/>
      <c r="DZL16" s="36"/>
      <c r="DZM16" s="36"/>
      <c r="DZN16" s="36"/>
      <c r="DZO16" s="36"/>
      <c r="DZP16" s="36"/>
      <c r="DZQ16" s="36"/>
      <c r="DZR16" s="36"/>
      <c r="DZS16" s="36"/>
      <c r="DZT16" s="36"/>
      <c r="DZU16" s="36"/>
      <c r="DZV16" s="36"/>
      <c r="DZW16" s="36"/>
      <c r="DZX16" s="36"/>
      <c r="DZY16" s="36"/>
      <c r="DZZ16" s="36"/>
      <c r="EAA16" s="36"/>
      <c r="EAB16" s="36"/>
      <c r="EAC16" s="36"/>
      <c r="EAD16" s="36"/>
      <c r="EAE16" s="36"/>
      <c r="EAF16" s="36"/>
      <c r="EAG16" s="36"/>
      <c r="EAH16" s="36"/>
      <c r="EAI16" s="36"/>
      <c r="EAJ16" s="36"/>
      <c r="EAK16" s="36"/>
      <c r="EAL16" s="36"/>
      <c r="EAM16" s="36"/>
      <c r="EAN16" s="36"/>
      <c r="EAO16" s="36"/>
      <c r="EAP16" s="36"/>
      <c r="EAQ16" s="36"/>
      <c r="EAR16" s="36"/>
      <c r="EAS16" s="36"/>
      <c r="EAT16" s="36"/>
      <c r="EAU16" s="36"/>
      <c r="EAV16" s="36"/>
      <c r="EAW16" s="36"/>
      <c r="EAX16" s="36"/>
      <c r="EAY16" s="36"/>
      <c r="EAZ16" s="36"/>
      <c r="EBA16" s="36"/>
      <c r="EBB16" s="36"/>
      <c r="EBC16" s="36"/>
      <c r="EBD16" s="36"/>
      <c r="EBE16" s="36"/>
      <c r="EBF16" s="36"/>
      <c r="EBG16" s="36"/>
      <c r="EBH16" s="36"/>
      <c r="EBI16" s="36"/>
      <c r="EBJ16" s="36"/>
      <c r="EBK16" s="36"/>
      <c r="EBL16" s="36"/>
      <c r="EBM16" s="36"/>
      <c r="EBN16" s="36"/>
      <c r="EBO16" s="36"/>
      <c r="EBP16" s="36"/>
      <c r="EBQ16" s="36"/>
      <c r="EBR16" s="36"/>
      <c r="EBS16" s="36"/>
      <c r="EBT16" s="36"/>
      <c r="EBU16" s="36"/>
      <c r="EBV16" s="36"/>
      <c r="EBW16" s="36"/>
      <c r="EBX16" s="36"/>
      <c r="EBY16" s="36"/>
      <c r="EBZ16" s="36"/>
      <c r="ECA16" s="36"/>
      <c r="ECB16" s="36"/>
      <c r="ECC16" s="36"/>
      <c r="ECD16" s="36"/>
      <c r="ECE16" s="36"/>
      <c r="ECF16" s="36"/>
      <c r="ECG16" s="36"/>
      <c r="ECH16" s="36"/>
      <c r="ECI16" s="36"/>
      <c r="ECJ16" s="36"/>
      <c r="ECK16" s="36"/>
      <c r="ECL16" s="36"/>
      <c r="ECM16" s="36"/>
      <c r="ECN16" s="36"/>
      <c r="ECO16" s="36"/>
      <c r="ECP16" s="36"/>
      <c r="ECQ16" s="36"/>
      <c r="ECR16" s="36"/>
      <c r="ECS16" s="36"/>
      <c r="ECT16" s="36"/>
      <c r="ECU16" s="36"/>
      <c r="ECV16" s="36"/>
      <c r="ECW16" s="36"/>
      <c r="ECX16" s="36"/>
      <c r="ECY16" s="36"/>
      <c r="ECZ16" s="36"/>
      <c r="EDA16" s="36"/>
      <c r="EDB16" s="36"/>
      <c r="EDC16" s="36"/>
      <c r="EDD16" s="36"/>
      <c r="EDE16" s="36"/>
      <c r="EDF16" s="36"/>
      <c r="EDG16" s="36"/>
      <c r="EDH16" s="36"/>
      <c r="EDI16" s="36"/>
      <c r="EDJ16" s="36"/>
      <c r="EDK16" s="36"/>
      <c r="EDL16" s="36"/>
      <c r="EDM16" s="36"/>
      <c r="EDN16" s="36"/>
      <c r="EDO16" s="36"/>
      <c r="EDP16" s="36"/>
      <c r="EDQ16" s="36"/>
      <c r="EDR16" s="36"/>
      <c r="EDS16" s="36"/>
      <c r="EDT16" s="36"/>
      <c r="EDU16" s="36"/>
      <c r="EDV16" s="36"/>
      <c r="EDW16" s="36"/>
      <c r="EDX16" s="36"/>
      <c r="EDY16" s="36"/>
      <c r="EDZ16" s="36"/>
      <c r="EEA16" s="36"/>
      <c r="EEB16" s="36"/>
      <c r="EEC16" s="36"/>
      <c r="EED16" s="36"/>
      <c r="EEE16" s="36"/>
      <c r="EEF16" s="36"/>
      <c r="EEG16" s="36"/>
      <c r="EEH16" s="36"/>
      <c r="EEI16" s="36"/>
      <c r="EEJ16" s="36"/>
      <c r="EEK16" s="36"/>
      <c r="EEL16" s="36"/>
      <c r="EEM16" s="36"/>
      <c r="EEN16" s="36"/>
      <c r="EEO16" s="36"/>
      <c r="EEP16" s="36"/>
      <c r="EEQ16" s="36"/>
      <c r="EER16" s="36"/>
      <c r="EES16" s="36"/>
      <c r="EET16" s="36"/>
      <c r="EEU16" s="36"/>
      <c r="EEV16" s="36"/>
      <c r="EEW16" s="36"/>
      <c r="EEX16" s="36"/>
      <c r="EEY16" s="36"/>
      <c r="EEZ16" s="36"/>
      <c r="EFA16" s="36"/>
      <c r="EFB16" s="36"/>
      <c r="EFC16" s="36"/>
      <c r="EFD16" s="36"/>
      <c r="EFE16" s="36"/>
      <c r="EFF16" s="36"/>
      <c r="EFG16" s="36"/>
      <c r="EFH16" s="36"/>
      <c r="EFI16" s="36"/>
      <c r="EFJ16" s="36"/>
      <c r="EFK16" s="36"/>
      <c r="EFL16" s="36"/>
      <c r="EFM16" s="36"/>
      <c r="EFN16" s="36"/>
      <c r="EFO16" s="36"/>
      <c r="EFP16" s="36"/>
      <c r="EFQ16" s="36"/>
      <c r="EFR16" s="36"/>
      <c r="EFS16" s="36"/>
      <c r="EFT16" s="36"/>
      <c r="EFU16" s="36"/>
      <c r="EFV16" s="36"/>
      <c r="EFW16" s="36"/>
      <c r="EFX16" s="36"/>
      <c r="EFY16" s="36"/>
      <c r="EFZ16" s="36"/>
      <c r="EGA16" s="36"/>
      <c r="EGB16" s="36"/>
      <c r="EGC16" s="36"/>
      <c r="EGD16" s="36"/>
      <c r="EGE16" s="36"/>
      <c r="EGF16" s="36"/>
      <c r="EGG16" s="36"/>
      <c r="EGH16" s="36"/>
      <c r="EGI16" s="36"/>
      <c r="EGJ16" s="36"/>
      <c r="EGK16" s="36"/>
      <c r="EGL16" s="36"/>
      <c r="EGM16" s="36"/>
      <c r="EGN16" s="36"/>
      <c r="EGO16" s="36"/>
      <c r="EGP16" s="36"/>
      <c r="EGQ16" s="36"/>
      <c r="EGR16" s="36"/>
      <c r="EGS16" s="36"/>
      <c r="EGT16" s="36"/>
      <c r="EGU16" s="36"/>
      <c r="EGV16" s="36"/>
      <c r="EGW16" s="36"/>
      <c r="EGX16" s="36"/>
      <c r="EGY16" s="36"/>
      <c r="EGZ16" s="36"/>
      <c r="EHA16" s="36"/>
      <c r="EHB16" s="36"/>
      <c r="EHC16" s="36"/>
      <c r="EHD16" s="36"/>
      <c r="EHE16" s="36"/>
      <c r="EHF16" s="36"/>
      <c r="EHG16" s="36"/>
      <c r="EHH16" s="36"/>
      <c r="EHI16" s="36"/>
      <c r="EHJ16" s="36"/>
      <c r="EHK16" s="36"/>
      <c r="EHL16" s="36"/>
      <c r="EHM16" s="36"/>
      <c r="EHN16" s="36"/>
      <c r="EHO16" s="36"/>
      <c r="EHP16" s="36"/>
      <c r="EHQ16" s="36"/>
      <c r="EHR16" s="36"/>
      <c r="EHS16" s="36"/>
      <c r="EHT16" s="36"/>
      <c r="EHU16" s="36"/>
      <c r="EHV16" s="36"/>
      <c r="EHW16" s="36"/>
      <c r="EHX16" s="36"/>
      <c r="EHY16" s="36"/>
      <c r="EHZ16" s="36"/>
      <c r="EIA16" s="36"/>
      <c r="EIB16" s="36"/>
      <c r="EIC16" s="36"/>
      <c r="EID16" s="36"/>
      <c r="EIE16" s="36"/>
      <c r="EIF16" s="36"/>
      <c r="EIG16" s="36"/>
      <c r="EIH16" s="36"/>
      <c r="EII16" s="36"/>
      <c r="EIJ16" s="36"/>
      <c r="EIK16" s="36"/>
      <c r="EIL16" s="36"/>
      <c r="EIM16" s="36"/>
      <c r="EIN16" s="36"/>
      <c r="EIO16" s="36"/>
      <c r="EIP16" s="36"/>
      <c r="EIQ16" s="36"/>
      <c r="EIR16" s="36"/>
      <c r="EIS16" s="36"/>
      <c r="EIT16" s="36"/>
      <c r="EIU16" s="36"/>
      <c r="EIV16" s="36"/>
      <c r="EIW16" s="36"/>
      <c r="EIX16" s="36"/>
      <c r="EIY16" s="36"/>
      <c r="EIZ16" s="36"/>
      <c r="EJA16" s="36"/>
      <c r="EJB16" s="36"/>
      <c r="EJC16" s="36"/>
      <c r="EJD16" s="36"/>
      <c r="EJE16" s="36"/>
      <c r="EJF16" s="36"/>
      <c r="EJG16" s="36"/>
      <c r="EJH16" s="36"/>
      <c r="EJI16" s="36"/>
      <c r="EJJ16" s="36"/>
      <c r="EJK16" s="36"/>
      <c r="EJL16" s="36"/>
      <c r="EJM16" s="36"/>
      <c r="EJN16" s="36"/>
      <c r="EJO16" s="36"/>
      <c r="EJP16" s="36"/>
      <c r="EJQ16" s="36"/>
      <c r="EJR16" s="36"/>
      <c r="EJS16" s="36"/>
      <c r="EJT16" s="36"/>
      <c r="EJU16" s="36"/>
      <c r="EJV16" s="36"/>
      <c r="EJW16" s="36"/>
      <c r="EJX16" s="36"/>
      <c r="EJY16" s="36"/>
      <c r="EJZ16" s="36"/>
      <c r="EKA16" s="36"/>
      <c r="EKB16" s="36"/>
      <c r="EKC16" s="36"/>
      <c r="EKD16" s="36"/>
      <c r="EKE16" s="36"/>
      <c r="EKF16" s="36"/>
      <c r="EKG16" s="36"/>
      <c r="EKH16" s="36"/>
      <c r="EKI16" s="36"/>
      <c r="EKJ16" s="36"/>
      <c r="EKK16" s="36"/>
      <c r="EKL16" s="36"/>
      <c r="EKM16" s="36"/>
      <c r="EKN16" s="36"/>
      <c r="EKO16" s="36"/>
      <c r="EKP16" s="36"/>
      <c r="EKQ16" s="36"/>
      <c r="EKR16" s="36"/>
      <c r="EKS16" s="36"/>
      <c r="EKT16" s="36"/>
      <c r="EKU16" s="36"/>
      <c r="EKV16" s="36"/>
      <c r="EKW16" s="36"/>
      <c r="EKX16" s="36"/>
      <c r="EKY16" s="36"/>
      <c r="EKZ16" s="36"/>
      <c r="ELA16" s="36"/>
      <c r="ELB16" s="36"/>
      <c r="ELC16" s="36"/>
      <c r="ELD16" s="36"/>
      <c r="ELE16" s="36"/>
      <c r="ELF16" s="36"/>
      <c r="ELG16" s="36"/>
      <c r="ELH16" s="36"/>
      <c r="ELI16" s="36"/>
      <c r="ELJ16" s="36"/>
      <c r="ELK16" s="36"/>
      <c r="ELL16" s="36"/>
      <c r="ELM16" s="36"/>
      <c r="ELN16" s="36"/>
      <c r="ELO16" s="36"/>
      <c r="ELP16" s="36"/>
      <c r="ELQ16" s="36"/>
      <c r="ELR16" s="36"/>
      <c r="ELS16" s="36"/>
      <c r="ELT16" s="36"/>
      <c r="ELU16" s="36"/>
      <c r="ELV16" s="36"/>
      <c r="ELW16" s="36"/>
      <c r="ELX16" s="36"/>
      <c r="ELY16" s="36"/>
      <c r="ELZ16" s="36"/>
      <c r="EMA16" s="36"/>
      <c r="EMB16" s="36"/>
      <c r="EMC16" s="36"/>
      <c r="EMD16" s="36"/>
      <c r="EME16" s="36"/>
      <c r="EMF16" s="36"/>
      <c r="EMG16" s="36"/>
      <c r="EMH16" s="36"/>
      <c r="EMI16" s="36"/>
      <c r="EMJ16" s="36"/>
      <c r="EMK16" s="36"/>
      <c r="EML16" s="36"/>
      <c r="EMM16" s="36"/>
      <c r="EMN16" s="36"/>
      <c r="EMO16" s="36"/>
      <c r="EMP16" s="36"/>
      <c r="EMQ16" s="36"/>
      <c r="EMR16" s="36"/>
      <c r="EMS16" s="36"/>
      <c r="EMT16" s="36"/>
      <c r="EMU16" s="36"/>
      <c r="EMV16" s="36"/>
      <c r="EMW16" s="36"/>
      <c r="EMX16" s="36"/>
      <c r="EMY16" s="36"/>
      <c r="EMZ16" s="36"/>
      <c r="ENA16" s="36"/>
      <c r="ENB16" s="36"/>
      <c r="ENC16" s="36"/>
      <c r="END16" s="36"/>
      <c r="ENE16" s="36"/>
      <c r="ENF16" s="36"/>
      <c r="ENG16" s="36"/>
      <c r="ENH16" s="36"/>
      <c r="ENI16" s="36"/>
      <c r="ENJ16" s="36"/>
      <c r="ENK16" s="36"/>
      <c r="ENL16" s="36"/>
      <c r="ENM16" s="36"/>
      <c r="ENN16" s="36"/>
      <c r="ENO16" s="36"/>
      <c r="ENP16" s="36"/>
      <c r="ENQ16" s="36"/>
      <c r="ENR16" s="36"/>
      <c r="ENS16" s="36"/>
      <c r="ENT16" s="36"/>
      <c r="ENU16" s="36"/>
      <c r="ENV16" s="36"/>
      <c r="ENW16" s="36"/>
      <c r="ENX16" s="36"/>
      <c r="ENY16" s="36"/>
      <c r="ENZ16" s="36"/>
      <c r="EOA16" s="36"/>
      <c r="EOB16" s="36"/>
      <c r="EOC16" s="36"/>
      <c r="EOD16" s="36"/>
      <c r="EOE16" s="36"/>
      <c r="EOF16" s="36"/>
      <c r="EOG16" s="36"/>
      <c r="EOH16" s="36"/>
      <c r="EOI16" s="36"/>
      <c r="EOJ16" s="36"/>
      <c r="EOK16" s="36"/>
      <c r="EOL16" s="36"/>
      <c r="EOM16" s="36"/>
      <c r="EON16" s="36"/>
      <c r="EOO16" s="36"/>
      <c r="EOP16" s="36"/>
      <c r="EOQ16" s="36"/>
      <c r="EOR16" s="36"/>
      <c r="EOS16" s="36"/>
      <c r="EOT16" s="36"/>
      <c r="EOU16" s="36"/>
      <c r="EOV16" s="36"/>
      <c r="EOW16" s="36"/>
      <c r="EOX16" s="36"/>
      <c r="EOY16" s="36"/>
      <c r="EOZ16" s="36"/>
      <c r="EPA16" s="36"/>
      <c r="EPB16" s="36"/>
      <c r="EPC16" s="36"/>
      <c r="EPD16" s="36"/>
      <c r="EPE16" s="36"/>
      <c r="EPF16" s="36"/>
      <c r="EPG16" s="36"/>
      <c r="EPH16" s="36"/>
      <c r="EPI16" s="36"/>
      <c r="EPJ16" s="36"/>
      <c r="EPK16" s="36"/>
      <c r="EPL16" s="36"/>
      <c r="EPM16" s="36"/>
      <c r="EPN16" s="36"/>
      <c r="EPO16" s="36"/>
      <c r="EPP16" s="36"/>
      <c r="EPQ16" s="36"/>
      <c r="EPR16" s="36"/>
      <c r="EPS16" s="36"/>
      <c r="EPT16" s="36"/>
      <c r="EPU16" s="36"/>
      <c r="EPV16" s="36"/>
      <c r="EPW16" s="36"/>
      <c r="EPX16" s="36"/>
      <c r="EPY16" s="36"/>
      <c r="EPZ16" s="36"/>
      <c r="EQA16" s="36"/>
      <c r="EQB16" s="36"/>
      <c r="EQC16" s="36"/>
      <c r="EQD16" s="36"/>
      <c r="EQE16" s="36"/>
      <c r="EQF16" s="36"/>
      <c r="EQG16" s="36"/>
      <c r="EQH16" s="36"/>
      <c r="EQI16" s="36"/>
      <c r="EQJ16" s="36"/>
      <c r="EQK16" s="36"/>
      <c r="EQL16" s="36"/>
      <c r="EQM16" s="36"/>
      <c r="EQN16" s="36"/>
      <c r="EQO16" s="36"/>
      <c r="EQP16" s="36"/>
      <c r="EQQ16" s="36"/>
      <c r="EQR16" s="36"/>
      <c r="EQS16" s="36"/>
      <c r="EQT16" s="36"/>
      <c r="EQU16" s="36"/>
      <c r="EQV16" s="36"/>
      <c r="EQW16" s="36"/>
      <c r="EQX16" s="36"/>
      <c r="EQY16" s="36"/>
      <c r="EQZ16" s="36"/>
      <c r="ERA16" s="36"/>
      <c r="ERB16" s="36"/>
      <c r="ERC16" s="36"/>
      <c r="ERD16" s="36"/>
      <c r="ERE16" s="36"/>
      <c r="ERF16" s="36"/>
      <c r="ERG16" s="36"/>
      <c r="ERH16" s="36"/>
      <c r="ERI16" s="36"/>
      <c r="ERJ16" s="36"/>
      <c r="ERK16" s="36"/>
      <c r="ERL16" s="36"/>
      <c r="ERM16" s="36"/>
      <c r="ERN16" s="36"/>
      <c r="ERO16" s="36"/>
      <c r="ERP16" s="36"/>
      <c r="ERQ16" s="36"/>
      <c r="ERR16" s="36"/>
      <c r="ERS16" s="36"/>
      <c r="ERT16" s="36"/>
      <c r="ERU16" s="36"/>
      <c r="ERV16" s="36"/>
      <c r="ERW16" s="36"/>
      <c r="ERX16" s="36"/>
      <c r="ERY16" s="36"/>
      <c r="ERZ16" s="36"/>
      <c r="ESA16" s="36"/>
      <c r="ESB16" s="36"/>
      <c r="ESC16" s="36"/>
      <c r="ESD16" s="36"/>
      <c r="ESE16" s="36"/>
      <c r="ESF16" s="36"/>
      <c r="ESG16" s="36"/>
      <c r="ESH16" s="36"/>
      <c r="ESI16" s="36"/>
      <c r="ESJ16" s="36"/>
      <c r="ESK16" s="36"/>
      <c r="ESL16" s="36"/>
      <c r="ESM16" s="36"/>
      <c r="ESN16" s="36"/>
      <c r="ESO16" s="36"/>
      <c r="ESP16" s="36"/>
      <c r="ESQ16" s="36"/>
      <c r="ESR16" s="36"/>
      <c r="ESS16" s="36"/>
      <c r="EST16" s="36"/>
      <c r="ESU16" s="36"/>
      <c r="ESV16" s="36"/>
      <c r="ESW16" s="36"/>
      <c r="ESX16" s="36"/>
      <c r="ESY16" s="36"/>
      <c r="ESZ16" s="36"/>
      <c r="ETA16" s="36"/>
      <c r="ETB16" s="36"/>
      <c r="ETC16" s="36"/>
      <c r="ETD16" s="36"/>
      <c r="ETE16" s="36"/>
      <c r="ETF16" s="36"/>
      <c r="ETG16" s="36"/>
      <c r="ETH16" s="36"/>
      <c r="ETI16" s="36"/>
      <c r="ETJ16" s="36"/>
      <c r="ETK16" s="36"/>
      <c r="ETL16" s="36"/>
      <c r="ETM16" s="36"/>
      <c r="ETN16" s="36"/>
      <c r="ETO16" s="36"/>
      <c r="ETP16" s="36"/>
      <c r="ETQ16" s="36"/>
      <c r="ETR16" s="36"/>
      <c r="ETS16" s="36"/>
      <c r="ETT16" s="36"/>
      <c r="ETU16" s="36"/>
      <c r="ETV16" s="36"/>
      <c r="ETW16" s="36"/>
      <c r="ETX16" s="36"/>
      <c r="ETY16" s="36"/>
      <c r="ETZ16" s="36"/>
      <c r="EUA16" s="36"/>
      <c r="EUB16" s="36"/>
      <c r="EUC16" s="36"/>
      <c r="EUD16" s="36"/>
      <c r="EUE16" s="36"/>
      <c r="EUF16" s="36"/>
      <c r="EUG16" s="36"/>
      <c r="EUH16" s="36"/>
      <c r="EUI16" s="36"/>
      <c r="EUJ16" s="36"/>
      <c r="EUK16" s="36"/>
      <c r="EUL16" s="36"/>
      <c r="EUM16" s="36"/>
      <c r="EUN16" s="36"/>
      <c r="EUO16" s="36"/>
      <c r="EUP16" s="36"/>
      <c r="EUQ16" s="36"/>
      <c r="EUR16" s="36"/>
      <c r="EUS16" s="36"/>
      <c r="EUT16" s="36"/>
      <c r="EUU16" s="36"/>
      <c r="EUV16" s="36"/>
      <c r="EUW16" s="36"/>
      <c r="EUX16" s="36"/>
      <c r="EUY16" s="36"/>
      <c r="EUZ16" s="36"/>
      <c r="EVA16" s="36"/>
      <c r="EVB16" s="36"/>
      <c r="EVC16" s="36"/>
      <c r="EVD16" s="36"/>
      <c r="EVE16" s="36"/>
      <c r="EVF16" s="36"/>
      <c r="EVG16" s="36"/>
      <c r="EVH16" s="36"/>
      <c r="EVI16" s="36"/>
      <c r="EVJ16" s="36"/>
      <c r="EVK16" s="36"/>
      <c r="EVL16" s="36"/>
      <c r="EVM16" s="36"/>
      <c r="EVN16" s="36"/>
      <c r="EVO16" s="36"/>
      <c r="EVP16" s="36"/>
      <c r="EVQ16" s="36"/>
      <c r="EVR16" s="36"/>
      <c r="EVS16" s="36"/>
      <c r="EVT16" s="36"/>
      <c r="EVU16" s="36"/>
      <c r="EVV16" s="36"/>
      <c r="EVW16" s="36"/>
      <c r="EVX16" s="36"/>
      <c r="EVY16" s="36"/>
      <c r="EVZ16" s="36"/>
      <c r="EWA16" s="36"/>
      <c r="EWB16" s="36"/>
      <c r="EWC16" s="36"/>
      <c r="EWD16" s="36"/>
      <c r="EWE16" s="36"/>
      <c r="EWF16" s="36"/>
      <c r="EWG16" s="36"/>
      <c r="EWH16" s="36"/>
      <c r="EWI16" s="36"/>
      <c r="EWJ16" s="36"/>
      <c r="EWK16" s="36"/>
      <c r="EWL16" s="36"/>
      <c r="EWM16" s="36"/>
      <c r="EWN16" s="36"/>
      <c r="EWO16" s="36"/>
      <c r="EWP16" s="36"/>
      <c r="EWQ16" s="36"/>
      <c r="EWR16" s="36"/>
      <c r="EWS16" s="36"/>
      <c r="EWT16" s="36"/>
      <c r="EWU16" s="36"/>
      <c r="EWV16" s="36"/>
      <c r="EWW16" s="36"/>
      <c r="EWX16" s="36"/>
      <c r="EWY16" s="36"/>
      <c r="EWZ16" s="36"/>
      <c r="EXA16" s="36"/>
      <c r="EXB16" s="36"/>
      <c r="EXC16" s="36"/>
      <c r="EXD16" s="36"/>
      <c r="EXE16" s="36"/>
      <c r="EXF16" s="36"/>
      <c r="EXG16" s="36"/>
      <c r="EXH16" s="36"/>
      <c r="EXI16" s="36"/>
      <c r="EXJ16" s="36"/>
      <c r="EXK16" s="36"/>
      <c r="EXL16" s="36"/>
      <c r="EXM16" s="36"/>
      <c r="EXN16" s="36"/>
      <c r="EXO16" s="36"/>
      <c r="EXP16" s="36"/>
      <c r="EXQ16" s="36"/>
      <c r="EXR16" s="36"/>
      <c r="EXS16" s="36"/>
      <c r="EXT16" s="36"/>
      <c r="EXU16" s="36"/>
      <c r="EXV16" s="36"/>
      <c r="EXW16" s="36"/>
      <c r="EXX16" s="36"/>
      <c r="EXY16" s="36"/>
      <c r="EXZ16" s="36"/>
      <c r="EYA16" s="36"/>
      <c r="EYB16" s="36"/>
      <c r="EYC16" s="36"/>
      <c r="EYD16" s="36"/>
      <c r="EYE16" s="36"/>
      <c r="EYF16" s="36"/>
      <c r="EYG16" s="36"/>
      <c r="EYH16" s="36"/>
      <c r="EYI16" s="36"/>
      <c r="EYJ16" s="36"/>
      <c r="EYK16" s="36"/>
      <c r="EYL16" s="36"/>
      <c r="EYM16" s="36"/>
      <c r="EYN16" s="36"/>
      <c r="EYO16" s="36"/>
      <c r="EYP16" s="36"/>
      <c r="EYQ16" s="36"/>
      <c r="EYR16" s="36"/>
      <c r="EYS16" s="36"/>
      <c r="EYT16" s="36"/>
      <c r="EYU16" s="36"/>
      <c r="EYV16" s="36"/>
      <c r="EYW16" s="36"/>
      <c r="EYX16" s="36"/>
      <c r="EYY16" s="36"/>
      <c r="EYZ16" s="36"/>
      <c r="EZA16" s="36"/>
      <c r="EZB16" s="36"/>
      <c r="EZC16" s="36"/>
      <c r="EZD16" s="36"/>
      <c r="EZE16" s="36"/>
      <c r="EZF16" s="36"/>
      <c r="EZG16" s="36"/>
      <c r="EZH16" s="36"/>
      <c r="EZI16" s="36"/>
      <c r="EZJ16" s="36"/>
      <c r="EZK16" s="36"/>
      <c r="EZL16" s="36"/>
      <c r="EZM16" s="36"/>
      <c r="EZN16" s="36"/>
      <c r="EZO16" s="36"/>
      <c r="EZP16" s="36"/>
      <c r="EZQ16" s="36"/>
      <c r="EZR16" s="36"/>
      <c r="EZS16" s="36"/>
      <c r="EZT16" s="36"/>
      <c r="EZU16" s="36"/>
      <c r="EZV16" s="36"/>
      <c r="EZW16" s="36"/>
      <c r="EZX16" s="36"/>
      <c r="EZY16" s="36"/>
      <c r="EZZ16" s="36"/>
      <c r="FAA16" s="36"/>
      <c r="FAB16" s="36"/>
      <c r="FAC16" s="36"/>
      <c r="FAD16" s="36"/>
      <c r="FAE16" s="36"/>
      <c r="FAF16" s="36"/>
      <c r="FAG16" s="36"/>
      <c r="FAH16" s="36"/>
      <c r="FAI16" s="36"/>
      <c r="FAJ16" s="36"/>
      <c r="FAK16" s="36"/>
      <c r="FAL16" s="36"/>
      <c r="FAM16" s="36"/>
      <c r="FAN16" s="36"/>
      <c r="FAO16" s="36"/>
      <c r="FAP16" s="36"/>
      <c r="FAQ16" s="36"/>
      <c r="FAR16" s="36"/>
      <c r="FAS16" s="36"/>
      <c r="FAT16" s="36"/>
      <c r="FAU16" s="36"/>
      <c r="FAV16" s="36"/>
      <c r="FAW16" s="36"/>
      <c r="FAX16" s="36"/>
      <c r="FAY16" s="36"/>
      <c r="FAZ16" s="36"/>
      <c r="FBA16" s="36"/>
      <c r="FBB16" s="36"/>
      <c r="FBC16" s="36"/>
      <c r="FBD16" s="36"/>
      <c r="FBE16" s="36"/>
      <c r="FBF16" s="36"/>
      <c r="FBG16" s="36"/>
      <c r="FBH16" s="36"/>
      <c r="FBI16" s="36"/>
      <c r="FBJ16" s="36"/>
      <c r="FBK16" s="36"/>
      <c r="FBL16" s="36"/>
      <c r="FBM16" s="36"/>
      <c r="FBN16" s="36"/>
      <c r="FBO16" s="36"/>
      <c r="FBP16" s="36"/>
      <c r="FBQ16" s="36"/>
      <c r="FBR16" s="36"/>
      <c r="FBS16" s="36"/>
      <c r="FBT16" s="36"/>
      <c r="FBU16" s="36"/>
      <c r="FBV16" s="36"/>
      <c r="FBW16" s="36"/>
      <c r="FBX16" s="36"/>
      <c r="FBY16" s="36"/>
      <c r="FBZ16" s="36"/>
      <c r="FCA16" s="36"/>
      <c r="FCB16" s="36"/>
      <c r="FCC16" s="36"/>
      <c r="FCD16" s="36"/>
      <c r="FCE16" s="36"/>
      <c r="FCF16" s="36"/>
      <c r="FCG16" s="36"/>
      <c r="FCH16" s="36"/>
      <c r="FCI16" s="36"/>
      <c r="FCJ16" s="36"/>
      <c r="FCK16" s="36"/>
      <c r="FCL16" s="36"/>
      <c r="FCM16" s="36"/>
      <c r="FCN16" s="36"/>
      <c r="FCO16" s="36"/>
      <c r="FCP16" s="36"/>
      <c r="FCQ16" s="36"/>
      <c r="FCR16" s="36"/>
      <c r="FCS16" s="36"/>
      <c r="FCT16" s="36"/>
      <c r="FCU16" s="36"/>
      <c r="FCV16" s="36"/>
      <c r="FCW16" s="36"/>
      <c r="FCX16" s="36"/>
      <c r="FCY16" s="36"/>
      <c r="FCZ16" s="36"/>
      <c r="FDA16" s="36"/>
      <c r="FDB16" s="36"/>
      <c r="FDC16" s="36"/>
      <c r="FDD16" s="36"/>
      <c r="FDE16" s="36"/>
      <c r="FDF16" s="36"/>
      <c r="FDG16" s="36"/>
      <c r="FDH16" s="36"/>
      <c r="FDI16" s="36"/>
      <c r="FDJ16" s="36"/>
      <c r="FDK16" s="36"/>
      <c r="FDL16" s="36"/>
      <c r="FDM16" s="36"/>
      <c r="FDN16" s="36"/>
      <c r="FDO16" s="36"/>
      <c r="FDP16" s="36"/>
      <c r="FDQ16" s="36"/>
      <c r="FDR16" s="36"/>
      <c r="FDS16" s="36"/>
      <c r="FDT16" s="36"/>
      <c r="FDU16" s="36"/>
      <c r="FDV16" s="36"/>
      <c r="FDW16" s="36"/>
      <c r="FDX16" s="36"/>
      <c r="FDY16" s="36"/>
      <c r="FDZ16" s="36"/>
      <c r="FEA16" s="36"/>
      <c r="FEB16" s="36"/>
      <c r="FEC16" s="36"/>
      <c r="FED16" s="36"/>
      <c r="FEE16" s="36"/>
      <c r="FEF16" s="36"/>
      <c r="FEG16" s="36"/>
      <c r="FEH16" s="36"/>
      <c r="FEI16" s="36"/>
      <c r="FEJ16" s="36"/>
      <c r="FEK16" s="36"/>
      <c r="FEL16" s="36"/>
      <c r="FEM16" s="36"/>
      <c r="FEN16" s="36"/>
      <c r="FEO16" s="36"/>
      <c r="FEP16" s="36"/>
      <c r="FEQ16" s="36"/>
      <c r="FER16" s="36"/>
      <c r="FES16" s="36"/>
      <c r="FET16" s="36"/>
      <c r="FEU16" s="36"/>
      <c r="FEV16" s="36"/>
      <c r="FEW16" s="36"/>
      <c r="FEX16" s="36"/>
      <c r="FEY16" s="36"/>
      <c r="FEZ16" s="36"/>
      <c r="FFA16" s="36"/>
      <c r="FFB16" s="36"/>
      <c r="FFC16" s="36"/>
      <c r="FFD16" s="36"/>
      <c r="FFE16" s="36"/>
      <c r="FFF16" s="36"/>
      <c r="FFG16" s="36"/>
      <c r="FFH16" s="36"/>
      <c r="FFI16" s="36"/>
      <c r="FFJ16" s="36"/>
      <c r="FFK16" s="36"/>
      <c r="FFL16" s="36"/>
      <c r="FFM16" s="36"/>
      <c r="FFN16" s="36"/>
      <c r="FFO16" s="36"/>
      <c r="FFP16" s="36"/>
      <c r="FFQ16" s="36"/>
      <c r="FFR16" s="36"/>
      <c r="FFS16" s="36"/>
      <c r="FFT16" s="36"/>
      <c r="FFU16" s="36"/>
      <c r="FFV16" s="36"/>
      <c r="FFW16" s="36"/>
      <c r="FFX16" s="36"/>
      <c r="FFY16" s="36"/>
      <c r="FFZ16" s="36"/>
      <c r="FGA16" s="36"/>
      <c r="FGB16" s="36"/>
      <c r="FGC16" s="36"/>
      <c r="FGD16" s="36"/>
      <c r="FGE16" s="36"/>
      <c r="FGF16" s="36"/>
      <c r="FGG16" s="36"/>
      <c r="FGH16" s="36"/>
      <c r="FGI16" s="36"/>
      <c r="FGJ16" s="36"/>
      <c r="FGK16" s="36"/>
      <c r="FGL16" s="36"/>
      <c r="FGM16" s="36"/>
      <c r="FGN16" s="36"/>
      <c r="FGO16" s="36"/>
      <c r="FGP16" s="36"/>
      <c r="FGQ16" s="36"/>
      <c r="FGR16" s="36"/>
      <c r="FGS16" s="36"/>
      <c r="FGT16" s="36"/>
      <c r="FGU16" s="36"/>
      <c r="FGV16" s="36"/>
      <c r="FGW16" s="36"/>
      <c r="FGX16" s="36"/>
      <c r="FGY16" s="36"/>
      <c r="FGZ16" s="36"/>
      <c r="FHA16" s="36"/>
      <c r="FHB16" s="36"/>
      <c r="FHC16" s="36"/>
      <c r="FHD16" s="36"/>
      <c r="FHE16" s="36"/>
      <c r="FHF16" s="36"/>
      <c r="FHG16" s="36"/>
      <c r="FHH16" s="36"/>
      <c r="FHI16" s="36"/>
      <c r="FHJ16" s="36"/>
      <c r="FHK16" s="36"/>
      <c r="FHL16" s="36"/>
      <c r="FHM16" s="36"/>
      <c r="FHN16" s="36"/>
      <c r="FHO16" s="36"/>
      <c r="FHP16" s="36"/>
      <c r="FHQ16" s="36"/>
      <c r="FHR16" s="36"/>
      <c r="FHS16" s="36"/>
      <c r="FHT16" s="36"/>
      <c r="FHU16" s="36"/>
      <c r="FHV16" s="36"/>
      <c r="FHW16" s="36"/>
      <c r="FHX16" s="36"/>
      <c r="FHY16" s="36"/>
      <c r="FHZ16" s="36"/>
      <c r="FIA16" s="36"/>
      <c r="FIB16" s="36"/>
      <c r="FIC16" s="36"/>
      <c r="FID16" s="36"/>
      <c r="FIE16" s="36"/>
      <c r="FIF16" s="36"/>
      <c r="FIG16" s="36"/>
      <c r="FIH16" s="36"/>
      <c r="FII16" s="36"/>
      <c r="FIJ16" s="36"/>
      <c r="FIK16" s="36"/>
      <c r="FIL16" s="36"/>
      <c r="FIM16" s="36"/>
      <c r="FIN16" s="36"/>
      <c r="FIO16" s="36"/>
      <c r="FIP16" s="36"/>
      <c r="FIQ16" s="36"/>
      <c r="FIR16" s="36"/>
      <c r="FIS16" s="36"/>
      <c r="FIT16" s="36"/>
      <c r="FIU16" s="36"/>
      <c r="FIV16" s="36"/>
      <c r="FIW16" s="36"/>
      <c r="FIX16" s="36"/>
      <c r="FIY16" s="36"/>
      <c r="FIZ16" s="36"/>
      <c r="FJA16" s="36"/>
      <c r="FJB16" s="36"/>
      <c r="FJC16" s="36"/>
      <c r="FJD16" s="36"/>
      <c r="FJE16" s="36"/>
      <c r="FJF16" s="36"/>
      <c r="FJG16" s="36"/>
      <c r="FJH16" s="36"/>
      <c r="FJI16" s="36"/>
      <c r="FJJ16" s="36"/>
      <c r="FJK16" s="36"/>
      <c r="FJL16" s="36"/>
      <c r="FJM16" s="36"/>
      <c r="FJN16" s="36"/>
      <c r="FJO16" s="36"/>
      <c r="FJP16" s="36"/>
      <c r="FJQ16" s="36"/>
      <c r="FJR16" s="36"/>
      <c r="FJS16" s="36"/>
      <c r="FJT16" s="36"/>
      <c r="FJU16" s="36"/>
      <c r="FJV16" s="36"/>
      <c r="FJW16" s="36"/>
      <c r="FJX16" s="36"/>
      <c r="FJY16" s="36"/>
      <c r="FJZ16" s="36"/>
      <c r="FKA16" s="36"/>
      <c r="FKB16" s="36"/>
      <c r="FKC16" s="36"/>
      <c r="FKD16" s="36"/>
      <c r="FKE16" s="36"/>
      <c r="FKF16" s="36"/>
      <c r="FKG16" s="36"/>
      <c r="FKH16" s="36"/>
      <c r="FKI16" s="36"/>
      <c r="FKJ16" s="36"/>
      <c r="FKK16" s="36"/>
      <c r="FKL16" s="36"/>
      <c r="FKM16" s="36"/>
      <c r="FKN16" s="36"/>
      <c r="FKO16" s="36"/>
      <c r="FKP16" s="36"/>
      <c r="FKQ16" s="36"/>
      <c r="FKR16" s="36"/>
      <c r="FKS16" s="36"/>
      <c r="FKT16" s="36"/>
      <c r="FKU16" s="36"/>
      <c r="FKV16" s="36"/>
      <c r="FKW16" s="36"/>
      <c r="FKX16" s="36"/>
      <c r="FKY16" s="36"/>
      <c r="FKZ16" s="36"/>
      <c r="FLA16" s="36"/>
      <c r="FLB16" s="36"/>
      <c r="FLC16" s="36"/>
      <c r="FLD16" s="36"/>
      <c r="FLE16" s="36"/>
      <c r="FLF16" s="36"/>
      <c r="FLG16" s="36"/>
      <c r="FLH16" s="36"/>
      <c r="FLI16" s="36"/>
      <c r="FLJ16" s="36"/>
      <c r="FLK16" s="36"/>
      <c r="FLL16" s="36"/>
      <c r="FLM16" s="36"/>
      <c r="FLN16" s="36"/>
      <c r="FLO16" s="36"/>
      <c r="FLP16" s="36"/>
      <c r="FLQ16" s="36"/>
      <c r="FLR16" s="36"/>
      <c r="FLS16" s="36"/>
      <c r="FLT16" s="36"/>
      <c r="FLU16" s="36"/>
      <c r="FLV16" s="36"/>
      <c r="FLW16" s="36"/>
      <c r="FLX16" s="36"/>
      <c r="FLY16" s="36"/>
      <c r="FLZ16" s="36"/>
      <c r="FMA16" s="36"/>
      <c r="FMB16" s="36"/>
      <c r="FMC16" s="36"/>
      <c r="FMD16" s="36"/>
      <c r="FME16" s="36"/>
      <c r="FMF16" s="36"/>
      <c r="FMG16" s="36"/>
      <c r="FMH16" s="36"/>
      <c r="FMI16" s="36"/>
      <c r="FMJ16" s="36"/>
      <c r="FMK16" s="36"/>
      <c r="FML16" s="36"/>
      <c r="FMM16" s="36"/>
      <c r="FMN16" s="36"/>
      <c r="FMO16" s="36"/>
      <c r="FMP16" s="36"/>
      <c r="FMQ16" s="36"/>
      <c r="FMR16" s="36"/>
      <c r="FMS16" s="36"/>
      <c r="FMT16" s="36"/>
      <c r="FMU16" s="36"/>
      <c r="FMV16" s="36"/>
      <c r="FMW16" s="36"/>
      <c r="FMX16" s="36"/>
      <c r="FMY16" s="36"/>
      <c r="FMZ16" s="36"/>
      <c r="FNA16" s="36"/>
      <c r="FNB16" s="36"/>
      <c r="FNC16" s="36"/>
      <c r="FND16" s="36"/>
      <c r="FNE16" s="36"/>
      <c r="FNF16" s="36"/>
      <c r="FNG16" s="36"/>
      <c r="FNH16" s="36"/>
      <c r="FNI16" s="36"/>
      <c r="FNJ16" s="36"/>
      <c r="FNK16" s="36"/>
      <c r="FNL16" s="36"/>
      <c r="FNM16" s="36"/>
      <c r="FNN16" s="36"/>
      <c r="FNO16" s="36"/>
      <c r="FNP16" s="36"/>
      <c r="FNQ16" s="36"/>
      <c r="FNR16" s="36"/>
      <c r="FNS16" s="36"/>
      <c r="FNT16" s="36"/>
      <c r="FNU16" s="36"/>
      <c r="FNV16" s="36"/>
      <c r="FNW16" s="36"/>
      <c r="FNX16" s="36"/>
      <c r="FNY16" s="36"/>
      <c r="FNZ16" s="36"/>
      <c r="FOA16" s="36"/>
      <c r="FOB16" s="36"/>
      <c r="FOC16" s="36"/>
      <c r="FOD16" s="36"/>
      <c r="FOE16" s="36"/>
      <c r="FOF16" s="36"/>
      <c r="FOG16" s="36"/>
      <c r="FOH16" s="36"/>
      <c r="FOI16" s="36"/>
      <c r="FOJ16" s="36"/>
      <c r="FOK16" s="36"/>
      <c r="FOL16" s="36"/>
      <c r="FOM16" s="36"/>
      <c r="FON16" s="36"/>
      <c r="FOO16" s="36"/>
      <c r="FOP16" s="36"/>
      <c r="FOQ16" s="36"/>
      <c r="FOR16" s="36"/>
      <c r="FOS16" s="36"/>
      <c r="FOT16" s="36"/>
      <c r="FOU16" s="36"/>
      <c r="FOV16" s="36"/>
      <c r="FOW16" s="36"/>
      <c r="FOX16" s="36"/>
      <c r="FOY16" s="36"/>
      <c r="FOZ16" s="36"/>
      <c r="FPA16" s="36"/>
      <c r="FPB16" s="36"/>
      <c r="FPC16" s="36"/>
      <c r="FPD16" s="36"/>
      <c r="FPE16" s="36"/>
      <c r="FPF16" s="36"/>
      <c r="FPG16" s="36"/>
      <c r="FPH16" s="36"/>
      <c r="FPI16" s="36"/>
      <c r="FPJ16" s="36"/>
      <c r="FPK16" s="36"/>
      <c r="FPL16" s="36"/>
      <c r="FPM16" s="36"/>
      <c r="FPN16" s="36"/>
      <c r="FPO16" s="36"/>
      <c r="FPP16" s="36"/>
      <c r="FPQ16" s="36"/>
      <c r="FPR16" s="36"/>
      <c r="FPS16" s="36"/>
      <c r="FPT16" s="36"/>
      <c r="FPU16" s="36"/>
      <c r="FPV16" s="36"/>
      <c r="FPW16" s="36"/>
      <c r="FPX16" s="36"/>
      <c r="FPY16" s="36"/>
      <c r="FPZ16" s="36"/>
      <c r="FQA16" s="36"/>
      <c r="FQB16" s="36"/>
      <c r="FQC16" s="36"/>
      <c r="FQD16" s="36"/>
      <c r="FQE16" s="36"/>
      <c r="FQF16" s="36"/>
      <c r="FQG16" s="36"/>
      <c r="FQH16" s="36"/>
      <c r="FQI16" s="36"/>
      <c r="FQJ16" s="36"/>
      <c r="FQK16" s="36"/>
      <c r="FQL16" s="36"/>
      <c r="FQM16" s="36"/>
      <c r="FQN16" s="36"/>
      <c r="FQO16" s="36"/>
      <c r="FQP16" s="36"/>
      <c r="FQQ16" s="36"/>
      <c r="FQR16" s="36"/>
      <c r="FQS16" s="36"/>
      <c r="FQT16" s="36"/>
      <c r="FQU16" s="36"/>
      <c r="FQV16" s="36"/>
      <c r="FQW16" s="36"/>
      <c r="FQX16" s="36"/>
      <c r="FQY16" s="36"/>
      <c r="FQZ16" s="36"/>
      <c r="FRA16" s="36"/>
      <c r="FRB16" s="36"/>
      <c r="FRC16" s="36"/>
      <c r="FRD16" s="36"/>
      <c r="FRE16" s="36"/>
      <c r="FRF16" s="36"/>
      <c r="FRG16" s="36"/>
      <c r="FRH16" s="36"/>
      <c r="FRI16" s="36"/>
      <c r="FRJ16" s="36"/>
      <c r="FRK16" s="36"/>
      <c r="FRL16" s="36"/>
      <c r="FRM16" s="36"/>
      <c r="FRN16" s="36"/>
      <c r="FRO16" s="36"/>
      <c r="FRP16" s="36"/>
      <c r="FRQ16" s="36"/>
      <c r="FRR16" s="36"/>
      <c r="FRS16" s="36"/>
      <c r="FRT16" s="36"/>
      <c r="FRU16" s="36"/>
      <c r="FRV16" s="36"/>
      <c r="FRW16" s="36"/>
      <c r="FRX16" s="36"/>
      <c r="FRY16" s="36"/>
      <c r="FRZ16" s="36"/>
      <c r="FSA16" s="36"/>
      <c r="FSB16" s="36"/>
      <c r="FSC16" s="36"/>
      <c r="FSD16" s="36"/>
      <c r="FSE16" s="36"/>
      <c r="FSF16" s="36"/>
      <c r="FSG16" s="36"/>
      <c r="FSH16" s="36"/>
      <c r="FSI16" s="36"/>
      <c r="FSJ16" s="36"/>
      <c r="FSK16" s="36"/>
      <c r="FSL16" s="36"/>
      <c r="FSM16" s="36"/>
      <c r="FSN16" s="36"/>
      <c r="FSO16" s="36"/>
      <c r="FSP16" s="36"/>
      <c r="FSQ16" s="36"/>
      <c r="FSR16" s="36"/>
      <c r="FSS16" s="36"/>
      <c r="FST16" s="36"/>
      <c r="FSU16" s="36"/>
      <c r="FSV16" s="36"/>
      <c r="FSW16" s="36"/>
      <c r="FSX16" s="36"/>
      <c r="FSY16" s="36"/>
      <c r="FSZ16" s="36"/>
      <c r="FTA16" s="36"/>
      <c r="FTB16" s="36"/>
      <c r="FTC16" s="36"/>
      <c r="FTD16" s="36"/>
      <c r="FTE16" s="36"/>
      <c r="FTF16" s="36"/>
      <c r="FTG16" s="36"/>
      <c r="FTH16" s="36"/>
      <c r="FTI16" s="36"/>
      <c r="FTJ16" s="36"/>
      <c r="FTK16" s="36"/>
      <c r="FTL16" s="36"/>
      <c r="FTM16" s="36"/>
      <c r="FTN16" s="36"/>
      <c r="FTO16" s="36"/>
      <c r="FTP16" s="36"/>
      <c r="FTQ16" s="36"/>
      <c r="FTR16" s="36"/>
      <c r="FTS16" s="36"/>
      <c r="FTT16" s="36"/>
      <c r="FTU16" s="36"/>
      <c r="FTV16" s="36"/>
      <c r="FTW16" s="36"/>
      <c r="FTX16" s="36"/>
      <c r="FTY16" s="36"/>
      <c r="FTZ16" s="36"/>
      <c r="FUA16" s="36"/>
      <c r="FUB16" s="36"/>
      <c r="FUC16" s="36"/>
      <c r="FUD16" s="36"/>
      <c r="FUE16" s="36"/>
      <c r="FUF16" s="36"/>
      <c r="FUG16" s="36"/>
      <c r="FUH16" s="36"/>
      <c r="FUI16" s="36"/>
      <c r="FUJ16" s="36"/>
      <c r="FUK16" s="36"/>
      <c r="FUL16" s="36"/>
      <c r="FUM16" s="36"/>
      <c r="FUN16" s="36"/>
      <c r="FUO16" s="36"/>
      <c r="FUP16" s="36"/>
      <c r="FUQ16" s="36"/>
      <c r="FUR16" s="36"/>
      <c r="FUS16" s="36"/>
      <c r="FUT16" s="36"/>
      <c r="FUU16" s="36"/>
      <c r="FUV16" s="36"/>
      <c r="FUW16" s="36"/>
      <c r="FUX16" s="36"/>
      <c r="FUY16" s="36"/>
      <c r="FUZ16" s="36"/>
      <c r="FVA16" s="36"/>
      <c r="FVB16" s="36"/>
      <c r="FVC16" s="36"/>
      <c r="FVD16" s="36"/>
      <c r="FVE16" s="36"/>
      <c r="FVF16" s="36"/>
      <c r="FVG16" s="36"/>
      <c r="FVH16" s="36"/>
      <c r="FVI16" s="36"/>
      <c r="FVJ16" s="36"/>
      <c r="FVK16" s="36"/>
      <c r="FVL16" s="36"/>
      <c r="FVM16" s="36"/>
      <c r="FVN16" s="36"/>
      <c r="FVO16" s="36"/>
      <c r="FVP16" s="36"/>
      <c r="FVQ16" s="36"/>
      <c r="FVR16" s="36"/>
      <c r="FVS16" s="36"/>
      <c r="FVT16" s="36"/>
      <c r="FVU16" s="36"/>
      <c r="FVV16" s="36"/>
      <c r="FVW16" s="36"/>
      <c r="FVX16" s="36"/>
      <c r="FVY16" s="36"/>
      <c r="FVZ16" s="36"/>
      <c r="FWA16" s="36"/>
      <c r="FWB16" s="36"/>
      <c r="FWC16" s="36"/>
      <c r="FWD16" s="36"/>
      <c r="FWE16" s="36"/>
      <c r="FWF16" s="36"/>
      <c r="FWG16" s="36"/>
      <c r="FWH16" s="36"/>
      <c r="FWI16" s="36"/>
      <c r="FWJ16" s="36"/>
      <c r="FWK16" s="36"/>
      <c r="FWL16" s="36"/>
      <c r="FWM16" s="36"/>
      <c r="FWN16" s="36"/>
      <c r="FWO16" s="36"/>
      <c r="FWP16" s="36"/>
      <c r="FWQ16" s="36"/>
      <c r="FWR16" s="36"/>
      <c r="FWS16" s="36"/>
      <c r="FWT16" s="36"/>
      <c r="FWU16" s="36"/>
      <c r="FWV16" s="36"/>
      <c r="FWW16" s="36"/>
      <c r="FWX16" s="36"/>
      <c r="FWY16" s="36"/>
      <c r="FWZ16" s="36"/>
      <c r="FXA16" s="36"/>
      <c r="FXB16" s="36"/>
      <c r="FXC16" s="36"/>
      <c r="FXD16" s="36"/>
      <c r="FXE16" s="36"/>
      <c r="FXF16" s="36"/>
      <c r="FXG16" s="36"/>
      <c r="FXH16" s="36"/>
      <c r="FXI16" s="36"/>
      <c r="FXJ16" s="36"/>
      <c r="FXK16" s="36"/>
      <c r="FXL16" s="36"/>
      <c r="FXM16" s="36"/>
      <c r="FXN16" s="36"/>
      <c r="FXO16" s="36"/>
      <c r="FXP16" s="36"/>
      <c r="FXQ16" s="36"/>
      <c r="FXR16" s="36"/>
      <c r="FXS16" s="36"/>
      <c r="FXT16" s="36"/>
      <c r="FXU16" s="36"/>
      <c r="FXV16" s="36"/>
      <c r="FXW16" s="36"/>
      <c r="FXX16" s="36"/>
      <c r="FXY16" s="36"/>
      <c r="FXZ16" s="36"/>
      <c r="FYA16" s="36"/>
      <c r="FYB16" s="36"/>
      <c r="FYC16" s="36"/>
      <c r="FYD16" s="36"/>
      <c r="FYE16" s="36"/>
      <c r="FYF16" s="36"/>
      <c r="FYG16" s="36"/>
      <c r="FYH16" s="36"/>
      <c r="FYI16" s="36"/>
      <c r="FYJ16" s="36"/>
      <c r="FYK16" s="36"/>
      <c r="FYL16" s="36"/>
      <c r="FYM16" s="36"/>
      <c r="FYN16" s="36"/>
      <c r="FYO16" s="36"/>
      <c r="FYP16" s="36"/>
      <c r="FYQ16" s="36"/>
      <c r="FYR16" s="36"/>
      <c r="FYS16" s="36"/>
      <c r="FYT16" s="36"/>
      <c r="FYU16" s="36"/>
      <c r="FYV16" s="36"/>
      <c r="FYW16" s="36"/>
      <c r="FYX16" s="36"/>
      <c r="FYY16" s="36"/>
      <c r="FYZ16" s="36"/>
      <c r="FZA16" s="36"/>
      <c r="FZB16" s="36"/>
      <c r="FZC16" s="36"/>
      <c r="FZD16" s="36"/>
      <c r="FZE16" s="36"/>
      <c r="FZF16" s="36"/>
      <c r="FZG16" s="36"/>
      <c r="FZH16" s="36"/>
      <c r="FZI16" s="36"/>
      <c r="FZJ16" s="36"/>
      <c r="FZK16" s="36"/>
      <c r="FZL16" s="36"/>
      <c r="FZM16" s="36"/>
      <c r="FZN16" s="36"/>
      <c r="FZO16" s="36"/>
      <c r="FZP16" s="36"/>
      <c r="FZQ16" s="36"/>
      <c r="FZR16" s="36"/>
      <c r="FZS16" s="36"/>
      <c r="FZT16" s="36"/>
      <c r="FZU16" s="36"/>
      <c r="FZV16" s="36"/>
      <c r="FZW16" s="36"/>
      <c r="FZX16" s="36"/>
      <c r="FZY16" s="36"/>
      <c r="FZZ16" s="36"/>
      <c r="GAA16" s="36"/>
      <c r="GAB16" s="36"/>
      <c r="GAC16" s="36"/>
      <c r="GAD16" s="36"/>
      <c r="GAE16" s="36"/>
      <c r="GAF16" s="36"/>
      <c r="GAG16" s="36"/>
      <c r="GAH16" s="36"/>
      <c r="GAI16" s="36"/>
      <c r="GAJ16" s="36"/>
      <c r="GAK16" s="36"/>
      <c r="GAL16" s="36"/>
      <c r="GAM16" s="36"/>
      <c r="GAN16" s="36"/>
      <c r="GAO16" s="36"/>
      <c r="GAP16" s="36"/>
      <c r="GAQ16" s="36"/>
      <c r="GAR16" s="36"/>
      <c r="GAS16" s="36"/>
      <c r="GAT16" s="36"/>
      <c r="GAU16" s="36"/>
      <c r="GAV16" s="36"/>
      <c r="GAW16" s="36"/>
      <c r="GAX16" s="36"/>
      <c r="GAY16" s="36"/>
      <c r="GAZ16" s="36"/>
      <c r="GBA16" s="36"/>
      <c r="GBB16" s="36"/>
      <c r="GBC16" s="36"/>
      <c r="GBD16" s="36"/>
      <c r="GBE16" s="36"/>
      <c r="GBF16" s="36"/>
      <c r="GBG16" s="36"/>
      <c r="GBH16" s="36"/>
      <c r="GBI16" s="36"/>
      <c r="GBJ16" s="36"/>
      <c r="GBK16" s="36"/>
      <c r="GBL16" s="36"/>
      <c r="GBM16" s="36"/>
      <c r="GBN16" s="36"/>
      <c r="GBO16" s="36"/>
      <c r="GBP16" s="36"/>
      <c r="GBQ16" s="36"/>
      <c r="GBR16" s="36"/>
      <c r="GBS16" s="36"/>
      <c r="GBT16" s="36"/>
      <c r="GBU16" s="36"/>
      <c r="GBV16" s="36"/>
      <c r="GBW16" s="36"/>
      <c r="GBX16" s="36"/>
      <c r="GBY16" s="36"/>
      <c r="GBZ16" s="36"/>
      <c r="GCA16" s="36"/>
      <c r="GCB16" s="36"/>
      <c r="GCC16" s="36"/>
      <c r="GCD16" s="36"/>
      <c r="GCE16" s="36"/>
      <c r="GCF16" s="36"/>
      <c r="GCG16" s="36"/>
      <c r="GCH16" s="36"/>
      <c r="GCI16" s="36"/>
      <c r="GCJ16" s="36"/>
      <c r="GCK16" s="36"/>
      <c r="GCL16" s="36"/>
      <c r="GCM16" s="36"/>
      <c r="GCN16" s="36"/>
      <c r="GCO16" s="36"/>
      <c r="GCP16" s="36"/>
      <c r="GCQ16" s="36"/>
      <c r="GCR16" s="36"/>
      <c r="GCS16" s="36"/>
      <c r="GCT16" s="36"/>
      <c r="GCU16" s="36"/>
      <c r="GCV16" s="36"/>
      <c r="GCW16" s="36"/>
      <c r="GCX16" s="36"/>
      <c r="GCY16" s="36"/>
      <c r="GCZ16" s="36"/>
      <c r="GDA16" s="36"/>
      <c r="GDB16" s="36"/>
      <c r="GDC16" s="36"/>
      <c r="GDD16" s="36"/>
      <c r="GDE16" s="36"/>
      <c r="GDF16" s="36"/>
      <c r="GDG16" s="36"/>
      <c r="GDH16" s="36"/>
      <c r="GDI16" s="36"/>
      <c r="GDJ16" s="36"/>
      <c r="GDK16" s="36"/>
      <c r="GDL16" s="36"/>
      <c r="GDM16" s="36"/>
      <c r="GDN16" s="36"/>
      <c r="GDO16" s="36"/>
      <c r="GDP16" s="36"/>
      <c r="GDQ16" s="36"/>
      <c r="GDR16" s="36"/>
      <c r="GDS16" s="36"/>
      <c r="GDT16" s="36"/>
      <c r="GDU16" s="36"/>
      <c r="GDV16" s="36"/>
      <c r="GDW16" s="36"/>
      <c r="GDX16" s="36"/>
      <c r="GDY16" s="36"/>
      <c r="GDZ16" s="36"/>
      <c r="GEA16" s="36"/>
      <c r="GEB16" s="36"/>
      <c r="GEC16" s="36"/>
      <c r="GED16" s="36"/>
      <c r="GEE16" s="36"/>
      <c r="GEF16" s="36"/>
      <c r="GEG16" s="36"/>
      <c r="GEH16" s="36"/>
      <c r="GEI16" s="36"/>
      <c r="GEJ16" s="36"/>
      <c r="GEK16" s="36"/>
      <c r="GEL16" s="36"/>
      <c r="GEM16" s="36"/>
      <c r="GEN16" s="36"/>
      <c r="GEO16" s="36"/>
      <c r="GEP16" s="36"/>
      <c r="GEQ16" s="36"/>
      <c r="GER16" s="36"/>
      <c r="GES16" s="36"/>
      <c r="GET16" s="36"/>
      <c r="GEU16" s="36"/>
      <c r="GEV16" s="36"/>
      <c r="GEW16" s="36"/>
      <c r="GEX16" s="36"/>
      <c r="GEY16" s="36"/>
      <c r="GEZ16" s="36"/>
      <c r="GFA16" s="36"/>
      <c r="GFB16" s="36"/>
      <c r="GFC16" s="36"/>
      <c r="GFD16" s="36"/>
      <c r="GFE16" s="36"/>
      <c r="GFF16" s="36"/>
      <c r="GFG16" s="36"/>
      <c r="GFH16" s="36"/>
      <c r="GFI16" s="36"/>
      <c r="GFJ16" s="36"/>
      <c r="GFK16" s="36"/>
      <c r="GFL16" s="36"/>
      <c r="GFM16" s="36"/>
      <c r="GFN16" s="36"/>
      <c r="GFO16" s="36"/>
      <c r="GFP16" s="36"/>
      <c r="GFQ16" s="36"/>
      <c r="GFR16" s="36"/>
      <c r="GFS16" s="36"/>
      <c r="GFT16" s="36"/>
      <c r="GFU16" s="36"/>
      <c r="GFV16" s="36"/>
      <c r="GFW16" s="36"/>
      <c r="GFX16" s="36"/>
      <c r="GFY16" s="36"/>
      <c r="GFZ16" s="36"/>
      <c r="GGA16" s="36"/>
      <c r="GGB16" s="36"/>
      <c r="GGC16" s="36"/>
      <c r="GGD16" s="36"/>
      <c r="GGE16" s="36"/>
      <c r="GGF16" s="36"/>
      <c r="GGG16" s="36"/>
      <c r="GGH16" s="36"/>
      <c r="GGI16" s="36"/>
      <c r="GGJ16" s="36"/>
      <c r="GGK16" s="36"/>
      <c r="GGL16" s="36"/>
      <c r="GGM16" s="36"/>
      <c r="GGN16" s="36"/>
      <c r="GGO16" s="36"/>
      <c r="GGP16" s="36"/>
      <c r="GGQ16" s="36"/>
      <c r="GGR16" s="36"/>
      <c r="GGS16" s="36"/>
      <c r="GGT16" s="36"/>
      <c r="GGU16" s="36"/>
      <c r="GGV16" s="36"/>
      <c r="GGW16" s="36"/>
      <c r="GGX16" s="36"/>
      <c r="GGY16" s="36"/>
      <c r="GGZ16" s="36"/>
      <c r="GHA16" s="36"/>
      <c r="GHB16" s="36"/>
      <c r="GHC16" s="36"/>
      <c r="GHD16" s="36"/>
      <c r="GHE16" s="36"/>
      <c r="GHF16" s="36"/>
      <c r="GHG16" s="36"/>
      <c r="GHH16" s="36"/>
      <c r="GHI16" s="36"/>
      <c r="GHJ16" s="36"/>
      <c r="GHK16" s="36"/>
      <c r="GHL16" s="36"/>
      <c r="GHM16" s="36"/>
      <c r="GHN16" s="36"/>
      <c r="GHO16" s="36"/>
      <c r="GHP16" s="36"/>
      <c r="GHQ16" s="36"/>
      <c r="GHR16" s="36"/>
      <c r="GHS16" s="36"/>
      <c r="GHT16" s="36"/>
      <c r="GHU16" s="36"/>
      <c r="GHV16" s="36"/>
      <c r="GHW16" s="36"/>
      <c r="GHX16" s="36"/>
      <c r="GHY16" s="36"/>
      <c r="GHZ16" s="36"/>
      <c r="GIA16" s="36"/>
      <c r="GIB16" s="36"/>
      <c r="GIC16" s="36"/>
      <c r="GID16" s="36"/>
      <c r="GIE16" s="36"/>
      <c r="GIF16" s="36"/>
      <c r="GIG16" s="36"/>
      <c r="GIH16" s="36"/>
      <c r="GII16" s="36"/>
      <c r="GIJ16" s="36"/>
      <c r="GIK16" s="36"/>
      <c r="GIL16" s="36"/>
      <c r="GIM16" s="36"/>
      <c r="GIN16" s="36"/>
      <c r="GIO16" s="36"/>
      <c r="GIP16" s="36"/>
      <c r="GIQ16" s="36"/>
      <c r="GIR16" s="36"/>
      <c r="GIS16" s="36"/>
      <c r="GIT16" s="36"/>
      <c r="GIU16" s="36"/>
      <c r="GIV16" s="36"/>
      <c r="GIW16" s="36"/>
      <c r="GIX16" s="36"/>
      <c r="GIY16" s="36"/>
      <c r="GIZ16" s="36"/>
      <c r="GJA16" s="36"/>
      <c r="GJB16" s="36"/>
      <c r="GJC16" s="36"/>
      <c r="GJD16" s="36"/>
      <c r="GJE16" s="36"/>
      <c r="GJF16" s="36"/>
      <c r="GJG16" s="36"/>
      <c r="GJH16" s="36"/>
      <c r="GJI16" s="36"/>
      <c r="GJJ16" s="36"/>
      <c r="GJK16" s="36"/>
      <c r="GJL16" s="36"/>
      <c r="GJM16" s="36"/>
      <c r="GJN16" s="36"/>
      <c r="GJO16" s="36"/>
      <c r="GJP16" s="36"/>
      <c r="GJQ16" s="36"/>
      <c r="GJR16" s="36"/>
      <c r="GJS16" s="36"/>
      <c r="GJT16" s="36"/>
      <c r="GJU16" s="36"/>
      <c r="GJV16" s="36"/>
      <c r="GJW16" s="36"/>
      <c r="GJX16" s="36"/>
      <c r="GJY16" s="36"/>
      <c r="GJZ16" s="36"/>
      <c r="GKA16" s="36"/>
      <c r="GKB16" s="36"/>
      <c r="GKC16" s="36"/>
      <c r="GKD16" s="36"/>
      <c r="GKE16" s="36"/>
      <c r="GKF16" s="36"/>
      <c r="GKG16" s="36"/>
      <c r="GKH16" s="36"/>
      <c r="GKI16" s="36"/>
      <c r="GKJ16" s="36"/>
      <c r="GKK16" s="36"/>
      <c r="GKL16" s="36"/>
      <c r="GKM16" s="36"/>
      <c r="GKN16" s="36"/>
      <c r="GKO16" s="36"/>
      <c r="GKP16" s="36"/>
      <c r="GKQ16" s="36"/>
      <c r="GKR16" s="36"/>
      <c r="GKS16" s="36"/>
      <c r="GKT16" s="36"/>
      <c r="GKU16" s="36"/>
      <c r="GKV16" s="36"/>
      <c r="GKW16" s="36"/>
      <c r="GKX16" s="36"/>
      <c r="GKY16" s="36"/>
      <c r="GKZ16" s="36"/>
      <c r="GLA16" s="36"/>
      <c r="GLB16" s="36"/>
      <c r="GLC16" s="36"/>
      <c r="GLD16" s="36"/>
      <c r="GLE16" s="36"/>
      <c r="GLF16" s="36"/>
      <c r="GLG16" s="36"/>
      <c r="GLH16" s="36"/>
      <c r="GLI16" s="36"/>
      <c r="GLJ16" s="36"/>
      <c r="GLK16" s="36"/>
      <c r="GLL16" s="36"/>
      <c r="GLM16" s="36"/>
      <c r="GLN16" s="36"/>
      <c r="GLO16" s="36"/>
      <c r="GLP16" s="36"/>
      <c r="GLQ16" s="36"/>
      <c r="GLR16" s="36"/>
      <c r="GLS16" s="36"/>
      <c r="GLT16" s="36"/>
      <c r="GLU16" s="36"/>
      <c r="GLV16" s="36"/>
      <c r="GLW16" s="36"/>
      <c r="GLX16" s="36"/>
      <c r="GLY16" s="36"/>
      <c r="GLZ16" s="36"/>
      <c r="GMA16" s="36"/>
      <c r="GMB16" s="36"/>
      <c r="GMC16" s="36"/>
      <c r="GMD16" s="36"/>
      <c r="GME16" s="36"/>
      <c r="GMF16" s="36"/>
      <c r="GMG16" s="36"/>
      <c r="GMH16" s="36"/>
      <c r="GMI16" s="36"/>
      <c r="GMJ16" s="36"/>
      <c r="GMK16" s="36"/>
      <c r="GML16" s="36"/>
      <c r="GMM16" s="36"/>
      <c r="GMN16" s="36"/>
      <c r="GMO16" s="36"/>
      <c r="GMP16" s="36"/>
      <c r="GMQ16" s="36"/>
      <c r="GMR16" s="36"/>
      <c r="GMS16" s="36"/>
      <c r="GMT16" s="36"/>
      <c r="GMU16" s="36"/>
      <c r="GMV16" s="36"/>
      <c r="GMW16" s="36"/>
      <c r="GMX16" s="36"/>
      <c r="GMY16" s="36"/>
      <c r="GMZ16" s="36"/>
      <c r="GNA16" s="36"/>
      <c r="GNB16" s="36"/>
      <c r="GNC16" s="36"/>
      <c r="GND16" s="36"/>
      <c r="GNE16" s="36"/>
      <c r="GNF16" s="36"/>
      <c r="GNG16" s="36"/>
      <c r="GNH16" s="36"/>
      <c r="GNI16" s="36"/>
      <c r="GNJ16" s="36"/>
      <c r="GNK16" s="36"/>
      <c r="GNL16" s="36"/>
      <c r="GNM16" s="36"/>
      <c r="GNN16" s="36"/>
      <c r="GNO16" s="36"/>
      <c r="GNP16" s="36"/>
      <c r="GNQ16" s="36"/>
      <c r="GNR16" s="36"/>
      <c r="GNS16" s="36"/>
      <c r="GNT16" s="36"/>
      <c r="GNU16" s="36"/>
      <c r="GNV16" s="36"/>
      <c r="GNW16" s="36"/>
      <c r="GNX16" s="36"/>
      <c r="GNY16" s="36"/>
      <c r="GNZ16" s="36"/>
      <c r="GOA16" s="36"/>
      <c r="GOB16" s="36"/>
      <c r="GOC16" s="36"/>
      <c r="GOD16" s="36"/>
      <c r="GOE16" s="36"/>
      <c r="GOF16" s="36"/>
      <c r="GOG16" s="36"/>
      <c r="GOH16" s="36"/>
      <c r="GOI16" s="36"/>
      <c r="GOJ16" s="36"/>
      <c r="GOK16" s="36"/>
      <c r="GOL16" s="36"/>
      <c r="GOM16" s="36"/>
      <c r="GON16" s="36"/>
      <c r="GOO16" s="36"/>
      <c r="GOP16" s="36"/>
      <c r="GOQ16" s="36"/>
      <c r="GOR16" s="36"/>
      <c r="GOS16" s="36"/>
      <c r="GOT16" s="36"/>
      <c r="GOU16" s="36"/>
      <c r="GOV16" s="36"/>
      <c r="GOW16" s="36"/>
      <c r="GOX16" s="36"/>
      <c r="GOY16" s="36"/>
      <c r="GOZ16" s="36"/>
      <c r="GPA16" s="36"/>
      <c r="GPB16" s="36"/>
      <c r="GPC16" s="36"/>
      <c r="GPD16" s="36"/>
      <c r="GPE16" s="36"/>
      <c r="GPF16" s="36"/>
      <c r="GPG16" s="36"/>
      <c r="GPH16" s="36"/>
      <c r="GPI16" s="36"/>
      <c r="GPJ16" s="36"/>
      <c r="GPK16" s="36"/>
      <c r="GPL16" s="36"/>
      <c r="GPM16" s="36"/>
      <c r="GPN16" s="36"/>
      <c r="GPO16" s="36"/>
      <c r="GPP16" s="36"/>
      <c r="GPQ16" s="36"/>
      <c r="GPR16" s="36"/>
      <c r="GPS16" s="36"/>
      <c r="GPT16" s="36"/>
      <c r="GPU16" s="36"/>
      <c r="GPV16" s="36"/>
      <c r="GPW16" s="36"/>
      <c r="GPX16" s="36"/>
      <c r="GPY16" s="36"/>
      <c r="GPZ16" s="36"/>
      <c r="GQA16" s="36"/>
      <c r="GQB16" s="36"/>
      <c r="GQC16" s="36"/>
      <c r="GQD16" s="36"/>
      <c r="GQE16" s="36"/>
      <c r="GQF16" s="36"/>
      <c r="GQG16" s="36"/>
      <c r="GQH16" s="36"/>
      <c r="GQI16" s="36"/>
      <c r="GQJ16" s="36"/>
      <c r="GQK16" s="36"/>
      <c r="GQL16" s="36"/>
      <c r="GQM16" s="36"/>
      <c r="GQN16" s="36"/>
      <c r="GQO16" s="36"/>
      <c r="GQP16" s="36"/>
      <c r="GQQ16" s="36"/>
      <c r="GQR16" s="36"/>
      <c r="GQS16" s="36"/>
      <c r="GQT16" s="36"/>
      <c r="GQU16" s="36"/>
      <c r="GQV16" s="36"/>
      <c r="GQW16" s="36"/>
      <c r="GQX16" s="36"/>
      <c r="GQY16" s="36"/>
      <c r="GQZ16" s="36"/>
      <c r="GRA16" s="36"/>
      <c r="GRB16" s="36"/>
      <c r="GRC16" s="36"/>
      <c r="GRD16" s="36"/>
      <c r="GRE16" s="36"/>
      <c r="GRF16" s="36"/>
      <c r="GRG16" s="36"/>
      <c r="GRH16" s="36"/>
      <c r="GRI16" s="36"/>
      <c r="GRJ16" s="36"/>
      <c r="GRK16" s="36"/>
      <c r="GRL16" s="36"/>
      <c r="GRM16" s="36"/>
      <c r="GRN16" s="36"/>
      <c r="GRO16" s="36"/>
      <c r="GRP16" s="36"/>
      <c r="GRQ16" s="36"/>
      <c r="GRR16" s="36"/>
      <c r="GRS16" s="36"/>
      <c r="GRT16" s="36"/>
      <c r="GRU16" s="36"/>
      <c r="GRV16" s="36"/>
      <c r="GRW16" s="36"/>
      <c r="GRX16" s="36"/>
      <c r="GRY16" s="36"/>
      <c r="GRZ16" s="36"/>
      <c r="GSA16" s="36"/>
      <c r="GSB16" s="36"/>
      <c r="GSC16" s="36"/>
      <c r="GSD16" s="36"/>
      <c r="GSE16" s="36"/>
      <c r="GSF16" s="36"/>
      <c r="GSG16" s="36"/>
      <c r="GSH16" s="36"/>
      <c r="GSI16" s="36"/>
      <c r="GSJ16" s="36"/>
      <c r="GSK16" s="36"/>
      <c r="GSL16" s="36"/>
      <c r="GSM16" s="36"/>
      <c r="GSN16" s="36"/>
      <c r="GSO16" s="36"/>
      <c r="GSP16" s="36"/>
      <c r="GSQ16" s="36"/>
      <c r="GSR16" s="36"/>
      <c r="GSS16" s="36"/>
      <c r="GST16" s="36"/>
      <c r="GSU16" s="36"/>
      <c r="GSV16" s="36"/>
      <c r="GSW16" s="36"/>
      <c r="GSX16" s="36"/>
      <c r="GSY16" s="36"/>
      <c r="GSZ16" s="36"/>
      <c r="GTA16" s="36"/>
      <c r="GTB16" s="36"/>
      <c r="GTC16" s="36"/>
      <c r="GTD16" s="36"/>
      <c r="GTE16" s="36"/>
      <c r="GTF16" s="36"/>
      <c r="GTG16" s="36"/>
      <c r="GTH16" s="36"/>
      <c r="GTI16" s="36"/>
      <c r="GTJ16" s="36"/>
      <c r="GTK16" s="36"/>
      <c r="GTL16" s="36"/>
      <c r="GTM16" s="36"/>
      <c r="GTN16" s="36"/>
      <c r="GTO16" s="36"/>
      <c r="GTP16" s="36"/>
      <c r="GTQ16" s="36"/>
      <c r="GTR16" s="36"/>
      <c r="GTS16" s="36"/>
      <c r="GTT16" s="36"/>
      <c r="GTU16" s="36"/>
      <c r="GTV16" s="36"/>
      <c r="GTW16" s="36"/>
      <c r="GTX16" s="36"/>
      <c r="GTY16" s="36"/>
      <c r="GTZ16" s="36"/>
      <c r="GUA16" s="36"/>
      <c r="GUB16" s="36"/>
      <c r="GUC16" s="36"/>
      <c r="GUD16" s="36"/>
      <c r="GUE16" s="36"/>
      <c r="GUF16" s="36"/>
      <c r="GUG16" s="36"/>
      <c r="GUH16" s="36"/>
      <c r="GUI16" s="36"/>
      <c r="GUJ16" s="36"/>
      <c r="GUK16" s="36"/>
      <c r="GUL16" s="36"/>
      <c r="GUM16" s="36"/>
      <c r="GUN16" s="36"/>
      <c r="GUO16" s="36"/>
      <c r="GUP16" s="36"/>
      <c r="GUQ16" s="36"/>
      <c r="GUR16" s="36"/>
      <c r="GUS16" s="36"/>
      <c r="GUT16" s="36"/>
      <c r="GUU16" s="36"/>
      <c r="GUV16" s="36"/>
      <c r="GUW16" s="36"/>
      <c r="GUX16" s="36"/>
      <c r="GUY16" s="36"/>
      <c r="GUZ16" s="36"/>
      <c r="GVA16" s="36"/>
      <c r="GVB16" s="36"/>
      <c r="GVC16" s="36"/>
      <c r="GVD16" s="36"/>
      <c r="GVE16" s="36"/>
      <c r="GVF16" s="36"/>
      <c r="GVG16" s="36"/>
      <c r="GVH16" s="36"/>
      <c r="GVI16" s="36"/>
      <c r="GVJ16" s="36"/>
      <c r="GVK16" s="36"/>
      <c r="GVL16" s="36"/>
      <c r="GVM16" s="36"/>
      <c r="GVN16" s="36"/>
      <c r="GVO16" s="36"/>
      <c r="GVP16" s="36"/>
      <c r="GVQ16" s="36"/>
      <c r="GVR16" s="36"/>
      <c r="GVS16" s="36"/>
      <c r="GVT16" s="36"/>
      <c r="GVU16" s="36"/>
      <c r="GVV16" s="36"/>
      <c r="GVW16" s="36"/>
      <c r="GVX16" s="36"/>
      <c r="GVY16" s="36"/>
      <c r="GVZ16" s="36"/>
      <c r="GWA16" s="36"/>
      <c r="GWB16" s="36"/>
      <c r="GWC16" s="36"/>
      <c r="GWD16" s="36"/>
      <c r="GWE16" s="36"/>
      <c r="GWF16" s="36"/>
      <c r="GWG16" s="36"/>
      <c r="GWH16" s="36"/>
      <c r="GWI16" s="36"/>
      <c r="GWJ16" s="36"/>
      <c r="GWK16" s="36"/>
      <c r="GWL16" s="36"/>
      <c r="GWM16" s="36"/>
      <c r="GWN16" s="36"/>
      <c r="GWO16" s="36"/>
      <c r="GWP16" s="36"/>
      <c r="GWQ16" s="36"/>
      <c r="GWR16" s="36"/>
      <c r="GWS16" s="36"/>
      <c r="GWT16" s="36"/>
      <c r="GWU16" s="36"/>
      <c r="GWV16" s="36"/>
      <c r="GWW16" s="36"/>
      <c r="GWX16" s="36"/>
      <c r="GWY16" s="36"/>
      <c r="GWZ16" s="36"/>
      <c r="GXA16" s="36"/>
      <c r="GXB16" s="36"/>
      <c r="GXC16" s="36"/>
      <c r="GXD16" s="36"/>
      <c r="GXE16" s="36"/>
      <c r="GXF16" s="36"/>
      <c r="GXG16" s="36"/>
      <c r="GXH16" s="36"/>
      <c r="GXI16" s="36"/>
      <c r="GXJ16" s="36"/>
      <c r="GXK16" s="36"/>
      <c r="GXL16" s="36"/>
      <c r="GXM16" s="36"/>
      <c r="GXN16" s="36"/>
      <c r="GXO16" s="36"/>
      <c r="GXP16" s="36"/>
      <c r="GXQ16" s="36"/>
      <c r="GXR16" s="36"/>
      <c r="GXS16" s="36"/>
      <c r="GXT16" s="36"/>
      <c r="GXU16" s="36"/>
      <c r="GXV16" s="36"/>
      <c r="GXW16" s="36"/>
      <c r="GXX16" s="36"/>
      <c r="GXY16" s="36"/>
      <c r="GXZ16" s="36"/>
      <c r="GYA16" s="36"/>
      <c r="GYB16" s="36"/>
      <c r="GYC16" s="36"/>
      <c r="GYD16" s="36"/>
      <c r="GYE16" s="36"/>
      <c r="GYF16" s="36"/>
      <c r="GYG16" s="36"/>
      <c r="GYH16" s="36"/>
      <c r="GYI16" s="36"/>
      <c r="GYJ16" s="36"/>
      <c r="GYK16" s="36"/>
      <c r="GYL16" s="36"/>
      <c r="GYM16" s="36"/>
      <c r="GYN16" s="36"/>
      <c r="GYO16" s="36"/>
      <c r="GYP16" s="36"/>
      <c r="GYQ16" s="36"/>
      <c r="GYR16" s="36"/>
      <c r="GYS16" s="36"/>
      <c r="GYT16" s="36"/>
      <c r="GYU16" s="36"/>
      <c r="GYV16" s="36"/>
      <c r="GYW16" s="36"/>
      <c r="GYX16" s="36"/>
      <c r="GYY16" s="36"/>
      <c r="GYZ16" s="36"/>
      <c r="GZA16" s="36"/>
      <c r="GZB16" s="36"/>
      <c r="GZC16" s="36"/>
      <c r="GZD16" s="36"/>
      <c r="GZE16" s="36"/>
      <c r="GZF16" s="36"/>
      <c r="GZG16" s="36"/>
      <c r="GZH16" s="36"/>
      <c r="GZI16" s="36"/>
      <c r="GZJ16" s="36"/>
      <c r="GZK16" s="36"/>
      <c r="GZL16" s="36"/>
      <c r="GZM16" s="36"/>
      <c r="GZN16" s="36"/>
      <c r="GZO16" s="36"/>
      <c r="GZP16" s="36"/>
      <c r="GZQ16" s="36"/>
      <c r="GZR16" s="36"/>
      <c r="GZS16" s="36"/>
      <c r="GZT16" s="36"/>
      <c r="GZU16" s="36"/>
      <c r="GZV16" s="36"/>
      <c r="GZW16" s="36"/>
      <c r="GZX16" s="36"/>
      <c r="GZY16" s="36"/>
      <c r="GZZ16" s="36"/>
      <c r="HAA16" s="36"/>
      <c r="HAB16" s="36"/>
      <c r="HAC16" s="36"/>
      <c r="HAD16" s="36"/>
      <c r="HAE16" s="36"/>
      <c r="HAF16" s="36"/>
      <c r="HAG16" s="36"/>
      <c r="HAH16" s="36"/>
      <c r="HAI16" s="36"/>
      <c r="HAJ16" s="36"/>
      <c r="HAK16" s="36"/>
      <c r="HAL16" s="36"/>
      <c r="HAM16" s="36"/>
      <c r="HAN16" s="36"/>
      <c r="HAO16" s="36"/>
      <c r="HAP16" s="36"/>
      <c r="HAQ16" s="36"/>
      <c r="HAR16" s="36"/>
      <c r="HAS16" s="36"/>
      <c r="HAT16" s="36"/>
      <c r="HAU16" s="36"/>
      <c r="HAV16" s="36"/>
      <c r="HAW16" s="36"/>
      <c r="HAX16" s="36"/>
      <c r="HAY16" s="36"/>
      <c r="HAZ16" s="36"/>
      <c r="HBA16" s="36"/>
      <c r="HBB16" s="36"/>
      <c r="HBC16" s="36"/>
      <c r="HBD16" s="36"/>
      <c r="HBE16" s="36"/>
      <c r="HBF16" s="36"/>
      <c r="HBG16" s="36"/>
      <c r="HBH16" s="36"/>
      <c r="HBI16" s="36"/>
      <c r="HBJ16" s="36"/>
      <c r="HBK16" s="36"/>
      <c r="HBL16" s="36"/>
      <c r="HBM16" s="36"/>
      <c r="HBN16" s="36"/>
      <c r="HBO16" s="36"/>
      <c r="HBP16" s="36"/>
      <c r="HBQ16" s="36"/>
      <c r="HBR16" s="36"/>
      <c r="HBS16" s="36"/>
      <c r="HBT16" s="36"/>
      <c r="HBU16" s="36"/>
      <c r="HBV16" s="36"/>
      <c r="HBW16" s="36"/>
      <c r="HBX16" s="36"/>
      <c r="HBY16" s="36"/>
      <c r="HBZ16" s="36"/>
      <c r="HCA16" s="36"/>
      <c r="HCB16" s="36"/>
      <c r="HCC16" s="36"/>
      <c r="HCD16" s="36"/>
      <c r="HCE16" s="36"/>
      <c r="HCF16" s="36"/>
      <c r="HCG16" s="36"/>
      <c r="HCH16" s="36"/>
      <c r="HCI16" s="36"/>
      <c r="HCJ16" s="36"/>
      <c r="HCK16" s="36"/>
      <c r="HCL16" s="36"/>
      <c r="HCM16" s="36"/>
      <c r="HCN16" s="36"/>
      <c r="HCO16" s="36"/>
      <c r="HCP16" s="36"/>
      <c r="HCQ16" s="36"/>
      <c r="HCR16" s="36"/>
      <c r="HCS16" s="36"/>
      <c r="HCT16" s="36"/>
      <c r="HCU16" s="36"/>
      <c r="HCV16" s="36"/>
      <c r="HCW16" s="36"/>
      <c r="HCX16" s="36"/>
      <c r="HCY16" s="36"/>
      <c r="HCZ16" s="36"/>
      <c r="HDA16" s="36"/>
      <c r="HDB16" s="36"/>
      <c r="HDC16" s="36"/>
      <c r="HDD16" s="36"/>
      <c r="HDE16" s="36"/>
      <c r="HDF16" s="36"/>
      <c r="HDG16" s="36"/>
      <c r="HDH16" s="36"/>
      <c r="HDI16" s="36"/>
      <c r="HDJ16" s="36"/>
      <c r="HDK16" s="36"/>
      <c r="HDL16" s="36"/>
      <c r="HDM16" s="36"/>
      <c r="HDN16" s="36"/>
      <c r="HDO16" s="36"/>
      <c r="HDP16" s="36"/>
      <c r="HDQ16" s="36"/>
      <c r="HDR16" s="36"/>
      <c r="HDS16" s="36"/>
      <c r="HDT16" s="36"/>
      <c r="HDU16" s="36"/>
      <c r="HDV16" s="36"/>
      <c r="HDW16" s="36"/>
      <c r="HDX16" s="36"/>
      <c r="HDY16" s="36"/>
      <c r="HDZ16" s="36"/>
      <c r="HEA16" s="36"/>
      <c r="HEB16" s="36"/>
      <c r="HEC16" s="36"/>
      <c r="HED16" s="36"/>
      <c r="HEE16" s="36"/>
      <c r="HEF16" s="36"/>
      <c r="HEG16" s="36"/>
      <c r="HEH16" s="36"/>
      <c r="HEI16" s="36"/>
      <c r="HEJ16" s="36"/>
      <c r="HEK16" s="36"/>
      <c r="HEL16" s="36"/>
      <c r="HEM16" s="36"/>
      <c r="HEN16" s="36"/>
      <c r="HEO16" s="36"/>
      <c r="HEP16" s="36"/>
      <c r="HEQ16" s="36"/>
      <c r="HER16" s="36"/>
      <c r="HES16" s="36"/>
      <c r="HET16" s="36"/>
      <c r="HEU16" s="36"/>
      <c r="HEV16" s="36"/>
      <c r="HEW16" s="36"/>
      <c r="HEX16" s="36"/>
      <c r="HEY16" s="36"/>
      <c r="HEZ16" s="36"/>
      <c r="HFA16" s="36"/>
      <c r="HFB16" s="36"/>
      <c r="HFC16" s="36"/>
      <c r="HFD16" s="36"/>
      <c r="HFE16" s="36"/>
      <c r="HFF16" s="36"/>
      <c r="HFG16" s="36"/>
      <c r="HFH16" s="36"/>
      <c r="HFI16" s="36"/>
      <c r="HFJ16" s="36"/>
      <c r="HFK16" s="36"/>
      <c r="HFL16" s="36"/>
      <c r="HFM16" s="36"/>
      <c r="HFN16" s="36"/>
      <c r="HFO16" s="36"/>
      <c r="HFP16" s="36"/>
      <c r="HFQ16" s="36"/>
      <c r="HFR16" s="36"/>
      <c r="HFS16" s="36"/>
      <c r="HFT16" s="36"/>
      <c r="HFU16" s="36"/>
      <c r="HFV16" s="36"/>
      <c r="HFW16" s="36"/>
      <c r="HFX16" s="36"/>
      <c r="HFY16" s="36"/>
      <c r="HFZ16" s="36"/>
      <c r="HGA16" s="36"/>
      <c r="HGB16" s="36"/>
      <c r="HGC16" s="36"/>
      <c r="HGD16" s="36"/>
      <c r="HGE16" s="36"/>
      <c r="HGF16" s="36"/>
      <c r="HGG16" s="36"/>
      <c r="HGH16" s="36"/>
      <c r="HGI16" s="36"/>
      <c r="HGJ16" s="36"/>
      <c r="HGK16" s="36"/>
      <c r="HGL16" s="36"/>
      <c r="HGM16" s="36"/>
      <c r="HGN16" s="36"/>
      <c r="HGO16" s="36"/>
      <c r="HGP16" s="36"/>
      <c r="HGQ16" s="36"/>
      <c r="HGR16" s="36"/>
      <c r="HGS16" s="36"/>
      <c r="HGT16" s="36"/>
      <c r="HGU16" s="36"/>
      <c r="HGV16" s="36"/>
      <c r="HGW16" s="36"/>
      <c r="HGX16" s="36"/>
      <c r="HGY16" s="36"/>
      <c r="HGZ16" s="36"/>
      <c r="HHA16" s="36"/>
      <c r="HHB16" s="36"/>
      <c r="HHC16" s="36"/>
      <c r="HHD16" s="36"/>
      <c r="HHE16" s="36"/>
      <c r="HHF16" s="36"/>
      <c r="HHG16" s="36"/>
      <c r="HHH16" s="36"/>
      <c r="HHI16" s="36"/>
      <c r="HHJ16" s="36"/>
      <c r="HHK16" s="36"/>
      <c r="HHL16" s="36"/>
      <c r="HHM16" s="36"/>
      <c r="HHN16" s="36"/>
      <c r="HHO16" s="36"/>
      <c r="HHP16" s="36"/>
      <c r="HHQ16" s="36"/>
      <c r="HHR16" s="36"/>
      <c r="HHS16" s="36"/>
      <c r="HHT16" s="36"/>
      <c r="HHU16" s="36"/>
      <c r="HHV16" s="36"/>
      <c r="HHW16" s="36"/>
      <c r="HHX16" s="36"/>
      <c r="HHY16" s="36"/>
      <c r="HHZ16" s="36"/>
      <c r="HIA16" s="36"/>
      <c r="HIB16" s="36"/>
      <c r="HIC16" s="36"/>
      <c r="HID16" s="36"/>
      <c r="HIE16" s="36"/>
      <c r="HIF16" s="36"/>
      <c r="HIG16" s="36"/>
      <c r="HIH16" s="36"/>
      <c r="HII16" s="36"/>
      <c r="HIJ16" s="36"/>
      <c r="HIK16" s="36"/>
      <c r="HIL16" s="36"/>
      <c r="HIM16" s="36"/>
      <c r="HIN16" s="36"/>
      <c r="HIO16" s="36"/>
      <c r="HIP16" s="36"/>
      <c r="HIQ16" s="36"/>
      <c r="HIR16" s="36"/>
      <c r="HIS16" s="36"/>
      <c r="HIT16" s="36"/>
      <c r="HIU16" s="36"/>
      <c r="HIV16" s="36"/>
      <c r="HIW16" s="36"/>
      <c r="HIX16" s="36"/>
      <c r="HIY16" s="36"/>
      <c r="HIZ16" s="36"/>
      <c r="HJA16" s="36"/>
      <c r="HJB16" s="36"/>
      <c r="HJC16" s="36"/>
      <c r="HJD16" s="36"/>
      <c r="HJE16" s="36"/>
      <c r="HJF16" s="36"/>
      <c r="HJG16" s="36"/>
      <c r="HJH16" s="36"/>
      <c r="HJI16" s="36"/>
      <c r="HJJ16" s="36"/>
      <c r="HJK16" s="36"/>
      <c r="HJL16" s="36"/>
      <c r="HJM16" s="36"/>
      <c r="HJN16" s="36"/>
      <c r="HJO16" s="36"/>
      <c r="HJP16" s="36"/>
      <c r="HJQ16" s="36"/>
      <c r="HJR16" s="36"/>
      <c r="HJS16" s="36"/>
      <c r="HJT16" s="36"/>
      <c r="HJU16" s="36"/>
      <c r="HJV16" s="36"/>
      <c r="HJW16" s="36"/>
      <c r="HJX16" s="36"/>
      <c r="HJY16" s="36"/>
      <c r="HJZ16" s="36"/>
      <c r="HKA16" s="36"/>
      <c r="HKB16" s="36"/>
      <c r="HKC16" s="36"/>
      <c r="HKD16" s="36"/>
      <c r="HKE16" s="36"/>
      <c r="HKF16" s="36"/>
      <c r="HKG16" s="36"/>
      <c r="HKH16" s="36"/>
      <c r="HKI16" s="36"/>
      <c r="HKJ16" s="36"/>
      <c r="HKK16" s="36"/>
      <c r="HKL16" s="36"/>
      <c r="HKM16" s="36"/>
      <c r="HKN16" s="36"/>
      <c r="HKO16" s="36"/>
      <c r="HKP16" s="36"/>
      <c r="HKQ16" s="36"/>
      <c r="HKR16" s="36"/>
      <c r="HKS16" s="36"/>
      <c r="HKT16" s="36"/>
      <c r="HKU16" s="36"/>
      <c r="HKV16" s="36"/>
      <c r="HKW16" s="36"/>
      <c r="HKX16" s="36"/>
      <c r="HKY16" s="36"/>
      <c r="HKZ16" s="36"/>
      <c r="HLA16" s="36"/>
      <c r="HLB16" s="36"/>
      <c r="HLC16" s="36"/>
      <c r="HLD16" s="36"/>
      <c r="HLE16" s="36"/>
      <c r="HLF16" s="36"/>
      <c r="HLG16" s="36"/>
      <c r="HLH16" s="36"/>
      <c r="HLI16" s="36"/>
      <c r="HLJ16" s="36"/>
      <c r="HLK16" s="36"/>
      <c r="HLL16" s="36"/>
      <c r="HLM16" s="36"/>
      <c r="HLN16" s="36"/>
      <c r="HLO16" s="36"/>
      <c r="HLP16" s="36"/>
      <c r="HLQ16" s="36"/>
      <c r="HLR16" s="36"/>
      <c r="HLS16" s="36"/>
      <c r="HLT16" s="36"/>
      <c r="HLU16" s="36"/>
      <c r="HLV16" s="36"/>
      <c r="HLW16" s="36"/>
      <c r="HLX16" s="36"/>
      <c r="HLY16" s="36"/>
      <c r="HLZ16" s="36"/>
      <c r="HMA16" s="36"/>
      <c r="HMB16" s="36"/>
      <c r="HMC16" s="36"/>
      <c r="HMD16" s="36"/>
      <c r="HME16" s="36"/>
      <c r="HMF16" s="36"/>
      <c r="HMG16" s="36"/>
      <c r="HMH16" s="36"/>
      <c r="HMI16" s="36"/>
      <c r="HMJ16" s="36"/>
      <c r="HMK16" s="36"/>
      <c r="HML16" s="36"/>
      <c r="HMM16" s="36"/>
      <c r="HMN16" s="36"/>
      <c r="HMO16" s="36"/>
      <c r="HMP16" s="36"/>
      <c r="HMQ16" s="36"/>
      <c r="HMR16" s="36"/>
      <c r="HMS16" s="36"/>
      <c r="HMT16" s="36"/>
      <c r="HMU16" s="36"/>
      <c r="HMV16" s="36"/>
      <c r="HMW16" s="36"/>
      <c r="HMX16" s="36"/>
      <c r="HMY16" s="36"/>
      <c r="HMZ16" s="36"/>
      <c r="HNA16" s="36"/>
      <c r="HNB16" s="36"/>
      <c r="HNC16" s="36"/>
      <c r="HND16" s="36"/>
      <c r="HNE16" s="36"/>
      <c r="HNF16" s="36"/>
      <c r="HNG16" s="36"/>
      <c r="HNH16" s="36"/>
      <c r="HNI16" s="36"/>
      <c r="HNJ16" s="36"/>
      <c r="HNK16" s="36"/>
      <c r="HNL16" s="36"/>
      <c r="HNM16" s="36"/>
      <c r="HNN16" s="36"/>
      <c r="HNO16" s="36"/>
      <c r="HNP16" s="36"/>
      <c r="HNQ16" s="36"/>
      <c r="HNR16" s="36"/>
      <c r="HNS16" s="36"/>
      <c r="HNT16" s="36"/>
      <c r="HNU16" s="36"/>
      <c r="HNV16" s="36"/>
      <c r="HNW16" s="36"/>
      <c r="HNX16" s="36"/>
      <c r="HNY16" s="36"/>
      <c r="HNZ16" s="36"/>
      <c r="HOA16" s="36"/>
      <c r="HOB16" s="36"/>
      <c r="HOC16" s="36"/>
      <c r="HOD16" s="36"/>
      <c r="HOE16" s="36"/>
      <c r="HOF16" s="36"/>
      <c r="HOG16" s="36"/>
      <c r="HOH16" s="36"/>
      <c r="HOI16" s="36"/>
      <c r="HOJ16" s="36"/>
      <c r="HOK16" s="36"/>
      <c r="HOL16" s="36"/>
      <c r="HOM16" s="36"/>
      <c r="HON16" s="36"/>
      <c r="HOO16" s="36"/>
      <c r="HOP16" s="36"/>
      <c r="HOQ16" s="36"/>
      <c r="HOR16" s="36"/>
      <c r="HOS16" s="36"/>
      <c r="HOT16" s="36"/>
      <c r="HOU16" s="36"/>
      <c r="HOV16" s="36"/>
      <c r="HOW16" s="36"/>
      <c r="HOX16" s="36"/>
      <c r="HOY16" s="36"/>
      <c r="HOZ16" s="36"/>
      <c r="HPA16" s="36"/>
      <c r="HPB16" s="36"/>
      <c r="HPC16" s="36"/>
      <c r="HPD16" s="36"/>
      <c r="HPE16" s="36"/>
      <c r="HPF16" s="36"/>
      <c r="HPG16" s="36"/>
      <c r="HPH16" s="36"/>
      <c r="HPI16" s="36"/>
      <c r="HPJ16" s="36"/>
      <c r="HPK16" s="36"/>
      <c r="HPL16" s="36"/>
      <c r="HPM16" s="36"/>
      <c r="HPN16" s="36"/>
      <c r="HPO16" s="36"/>
      <c r="HPP16" s="36"/>
      <c r="HPQ16" s="36"/>
      <c r="HPR16" s="36"/>
      <c r="HPS16" s="36"/>
      <c r="HPT16" s="36"/>
      <c r="HPU16" s="36"/>
      <c r="HPV16" s="36"/>
      <c r="HPW16" s="36"/>
      <c r="HPX16" s="36"/>
      <c r="HPY16" s="36"/>
      <c r="HPZ16" s="36"/>
      <c r="HQA16" s="36"/>
      <c r="HQB16" s="36"/>
      <c r="HQC16" s="36"/>
      <c r="HQD16" s="36"/>
      <c r="HQE16" s="36"/>
      <c r="HQF16" s="36"/>
      <c r="HQG16" s="36"/>
      <c r="HQH16" s="36"/>
      <c r="HQI16" s="36"/>
      <c r="HQJ16" s="36"/>
      <c r="HQK16" s="36"/>
      <c r="HQL16" s="36"/>
      <c r="HQM16" s="36"/>
      <c r="HQN16" s="36"/>
      <c r="HQO16" s="36"/>
      <c r="HQP16" s="36"/>
      <c r="HQQ16" s="36"/>
      <c r="HQR16" s="36"/>
      <c r="HQS16" s="36"/>
      <c r="HQT16" s="36"/>
      <c r="HQU16" s="36"/>
      <c r="HQV16" s="36"/>
      <c r="HQW16" s="36"/>
      <c r="HQX16" s="36"/>
      <c r="HQY16" s="36"/>
      <c r="HQZ16" s="36"/>
      <c r="HRA16" s="36"/>
      <c r="HRB16" s="36"/>
      <c r="HRC16" s="36"/>
      <c r="HRD16" s="36"/>
      <c r="HRE16" s="36"/>
      <c r="HRF16" s="36"/>
      <c r="HRG16" s="36"/>
      <c r="HRH16" s="36"/>
      <c r="HRI16" s="36"/>
      <c r="HRJ16" s="36"/>
      <c r="HRK16" s="36"/>
      <c r="HRL16" s="36"/>
      <c r="HRM16" s="36"/>
      <c r="HRN16" s="36"/>
      <c r="HRO16" s="36"/>
      <c r="HRP16" s="36"/>
      <c r="HRQ16" s="36"/>
      <c r="HRR16" s="36"/>
      <c r="HRS16" s="36"/>
      <c r="HRT16" s="36"/>
      <c r="HRU16" s="36"/>
      <c r="HRV16" s="36"/>
      <c r="HRW16" s="36"/>
      <c r="HRX16" s="36"/>
      <c r="HRY16" s="36"/>
      <c r="HRZ16" s="36"/>
      <c r="HSA16" s="36"/>
      <c r="HSB16" s="36"/>
      <c r="HSC16" s="36"/>
      <c r="HSD16" s="36"/>
      <c r="HSE16" s="36"/>
      <c r="HSF16" s="36"/>
      <c r="HSG16" s="36"/>
      <c r="HSH16" s="36"/>
      <c r="HSI16" s="36"/>
      <c r="HSJ16" s="36"/>
      <c r="HSK16" s="36"/>
      <c r="HSL16" s="36"/>
      <c r="HSM16" s="36"/>
      <c r="HSN16" s="36"/>
      <c r="HSO16" s="36"/>
      <c r="HSP16" s="36"/>
      <c r="HSQ16" s="36"/>
      <c r="HSR16" s="36"/>
      <c r="HSS16" s="36"/>
      <c r="HST16" s="36"/>
      <c r="HSU16" s="36"/>
      <c r="HSV16" s="36"/>
      <c r="HSW16" s="36"/>
      <c r="HSX16" s="36"/>
      <c r="HSY16" s="36"/>
      <c r="HSZ16" s="36"/>
      <c r="HTA16" s="36"/>
      <c r="HTB16" s="36"/>
      <c r="HTC16" s="36"/>
      <c r="HTD16" s="36"/>
      <c r="HTE16" s="36"/>
      <c r="HTF16" s="36"/>
      <c r="HTG16" s="36"/>
      <c r="HTH16" s="36"/>
      <c r="HTI16" s="36"/>
      <c r="HTJ16" s="36"/>
      <c r="HTK16" s="36"/>
      <c r="HTL16" s="36"/>
      <c r="HTM16" s="36"/>
      <c r="HTN16" s="36"/>
      <c r="HTO16" s="36"/>
      <c r="HTP16" s="36"/>
      <c r="HTQ16" s="36"/>
      <c r="HTR16" s="36"/>
      <c r="HTS16" s="36"/>
      <c r="HTT16" s="36"/>
      <c r="HTU16" s="36"/>
      <c r="HTV16" s="36"/>
      <c r="HTW16" s="36"/>
      <c r="HTX16" s="36"/>
      <c r="HTY16" s="36"/>
      <c r="HTZ16" s="36"/>
      <c r="HUA16" s="36"/>
      <c r="HUB16" s="36"/>
      <c r="HUC16" s="36"/>
      <c r="HUD16" s="36"/>
      <c r="HUE16" s="36"/>
      <c r="HUF16" s="36"/>
      <c r="HUG16" s="36"/>
      <c r="HUH16" s="36"/>
      <c r="HUI16" s="36"/>
      <c r="HUJ16" s="36"/>
      <c r="HUK16" s="36"/>
      <c r="HUL16" s="36"/>
      <c r="HUM16" s="36"/>
      <c r="HUN16" s="36"/>
      <c r="HUO16" s="36"/>
      <c r="HUP16" s="36"/>
      <c r="HUQ16" s="36"/>
      <c r="HUR16" s="36"/>
      <c r="HUS16" s="36"/>
      <c r="HUT16" s="36"/>
      <c r="HUU16" s="36"/>
      <c r="HUV16" s="36"/>
      <c r="HUW16" s="36"/>
      <c r="HUX16" s="36"/>
      <c r="HUY16" s="36"/>
      <c r="HUZ16" s="36"/>
      <c r="HVA16" s="36"/>
      <c r="HVB16" s="36"/>
      <c r="HVC16" s="36"/>
      <c r="HVD16" s="36"/>
      <c r="HVE16" s="36"/>
      <c r="HVF16" s="36"/>
      <c r="HVG16" s="36"/>
      <c r="HVH16" s="36"/>
      <c r="HVI16" s="36"/>
      <c r="HVJ16" s="36"/>
      <c r="HVK16" s="36"/>
      <c r="HVL16" s="36"/>
      <c r="HVM16" s="36"/>
      <c r="HVN16" s="36"/>
      <c r="HVO16" s="36"/>
      <c r="HVP16" s="36"/>
      <c r="HVQ16" s="36"/>
      <c r="HVR16" s="36"/>
      <c r="HVS16" s="36"/>
      <c r="HVT16" s="36"/>
      <c r="HVU16" s="36"/>
      <c r="HVV16" s="36"/>
      <c r="HVW16" s="36"/>
      <c r="HVX16" s="36"/>
      <c r="HVY16" s="36"/>
      <c r="HVZ16" s="36"/>
      <c r="HWA16" s="36"/>
      <c r="HWB16" s="36"/>
      <c r="HWC16" s="36"/>
      <c r="HWD16" s="36"/>
      <c r="HWE16" s="36"/>
      <c r="HWF16" s="36"/>
      <c r="HWG16" s="36"/>
      <c r="HWH16" s="36"/>
      <c r="HWI16" s="36"/>
      <c r="HWJ16" s="36"/>
      <c r="HWK16" s="36"/>
      <c r="HWL16" s="36"/>
      <c r="HWM16" s="36"/>
      <c r="HWN16" s="36"/>
      <c r="HWO16" s="36"/>
      <c r="HWP16" s="36"/>
      <c r="HWQ16" s="36"/>
      <c r="HWR16" s="36"/>
      <c r="HWS16" s="36"/>
      <c r="HWT16" s="36"/>
      <c r="HWU16" s="36"/>
      <c r="HWV16" s="36"/>
      <c r="HWW16" s="36"/>
      <c r="HWX16" s="36"/>
      <c r="HWY16" s="36"/>
      <c r="HWZ16" s="36"/>
      <c r="HXA16" s="36"/>
      <c r="HXB16" s="36"/>
      <c r="HXC16" s="36"/>
      <c r="HXD16" s="36"/>
      <c r="HXE16" s="36"/>
      <c r="HXF16" s="36"/>
      <c r="HXG16" s="36"/>
      <c r="HXH16" s="36"/>
      <c r="HXI16" s="36"/>
      <c r="HXJ16" s="36"/>
      <c r="HXK16" s="36"/>
      <c r="HXL16" s="36"/>
      <c r="HXM16" s="36"/>
      <c r="HXN16" s="36"/>
      <c r="HXO16" s="36"/>
      <c r="HXP16" s="36"/>
      <c r="HXQ16" s="36"/>
      <c r="HXR16" s="36"/>
      <c r="HXS16" s="36"/>
      <c r="HXT16" s="36"/>
      <c r="HXU16" s="36"/>
      <c r="HXV16" s="36"/>
      <c r="HXW16" s="36"/>
      <c r="HXX16" s="36"/>
      <c r="HXY16" s="36"/>
      <c r="HXZ16" s="36"/>
      <c r="HYA16" s="36"/>
      <c r="HYB16" s="36"/>
      <c r="HYC16" s="36"/>
      <c r="HYD16" s="36"/>
      <c r="HYE16" s="36"/>
      <c r="HYF16" s="36"/>
      <c r="HYG16" s="36"/>
      <c r="HYH16" s="36"/>
      <c r="HYI16" s="36"/>
      <c r="HYJ16" s="36"/>
      <c r="HYK16" s="36"/>
      <c r="HYL16" s="36"/>
      <c r="HYM16" s="36"/>
      <c r="HYN16" s="36"/>
      <c r="HYO16" s="36"/>
      <c r="HYP16" s="36"/>
      <c r="HYQ16" s="36"/>
      <c r="HYR16" s="36"/>
      <c r="HYS16" s="36"/>
      <c r="HYT16" s="36"/>
      <c r="HYU16" s="36"/>
      <c r="HYV16" s="36"/>
      <c r="HYW16" s="36"/>
      <c r="HYX16" s="36"/>
      <c r="HYY16" s="36"/>
      <c r="HYZ16" s="36"/>
      <c r="HZA16" s="36"/>
      <c r="HZB16" s="36"/>
      <c r="HZC16" s="36"/>
      <c r="HZD16" s="36"/>
      <c r="HZE16" s="36"/>
      <c r="HZF16" s="36"/>
      <c r="HZG16" s="36"/>
      <c r="HZH16" s="36"/>
      <c r="HZI16" s="36"/>
      <c r="HZJ16" s="36"/>
      <c r="HZK16" s="36"/>
      <c r="HZL16" s="36"/>
      <c r="HZM16" s="36"/>
      <c r="HZN16" s="36"/>
      <c r="HZO16" s="36"/>
      <c r="HZP16" s="36"/>
      <c r="HZQ16" s="36"/>
      <c r="HZR16" s="36"/>
      <c r="HZS16" s="36"/>
      <c r="HZT16" s="36"/>
      <c r="HZU16" s="36"/>
      <c r="HZV16" s="36"/>
      <c r="HZW16" s="36"/>
      <c r="HZX16" s="36"/>
      <c r="HZY16" s="36"/>
      <c r="HZZ16" s="36"/>
      <c r="IAA16" s="36"/>
      <c r="IAB16" s="36"/>
      <c r="IAC16" s="36"/>
      <c r="IAD16" s="36"/>
      <c r="IAE16" s="36"/>
      <c r="IAF16" s="36"/>
      <c r="IAG16" s="36"/>
      <c r="IAH16" s="36"/>
      <c r="IAI16" s="36"/>
      <c r="IAJ16" s="36"/>
      <c r="IAK16" s="36"/>
      <c r="IAL16" s="36"/>
      <c r="IAM16" s="36"/>
      <c r="IAN16" s="36"/>
      <c r="IAO16" s="36"/>
      <c r="IAP16" s="36"/>
      <c r="IAQ16" s="36"/>
      <c r="IAR16" s="36"/>
      <c r="IAS16" s="36"/>
      <c r="IAT16" s="36"/>
      <c r="IAU16" s="36"/>
      <c r="IAV16" s="36"/>
      <c r="IAW16" s="36"/>
      <c r="IAX16" s="36"/>
      <c r="IAY16" s="36"/>
      <c r="IAZ16" s="36"/>
      <c r="IBA16" s="36"/>
      <c r="IBB16" s="36"/>
      <c r="IBC16" s="36"/>
      <c r="IBD16" s="36"/>
      <c r="IBE16" s="36"/>
      <c r="IBF16" s="36"/>
      <c r="IBG16" s="36"/>
      <c r="IBH16" s="36"/>
      <c r="IBI16" s="36"/>
      <c r="IBJ16" s="36"/>
      <c r="IBK16" s="36"/>
      <c r="IBL16" s="36"/>
      <c r="IBM16" s="36"/>
      <c r="IBN16" s="36"/>
      <c r="IBO16" s="36"/>
      <c r="IBP16" s="36"/>
      <c r="IBQ16" s="36"/>
      <c r="IBR16" s="36"/>
      <c r="IBS16" s="36"/>
      <c r="IBT16" s="36"/>
      <c r="IBU16" s="36"/>
      <c r="IBV16" s="36"/>
      <c r="IBW16" s="36"/>
      <c r="IBX16" s="36"/>
      <c r="IBY16" s="36"/>
      <c r="IBZ16" s="36"/>
      <c r="ICA16" s="36"/>
      <c r="ICB16" s="36"/>
      <c r="ICC16" s="36"/>
      <c r="ICD16" s="36"/>
      <c r="ICE16" s="36"/>
      <c r="ICF16" s="36"/>
      <c r="ICG16" s="36"/>
      <c r="ICH16" s="36"/>
      <c r="ICI16" s="36"/>
      <c r="ICJ16" s="36"/>
      <c r="ICK16" s="36"/>
      <c r="ICL16" s="36"/>
      <c r="ICM16" s="36"/>
      <c r="ICN16" s="36"/>
      <c r="ICO16" s="36"/>
      <c r="ICP16" s="36"/>
      <c r="ICQ16" s="36"/>
      <c r="ICR16" s="36"/>
      <c r="ICS16" s="36"/>
      <c r="ICT16" s="36"/>
      <c r="ICU16" s="36"/>
      <c r="ICV16" s="36"/>
      <c r="ICW16" s="36"/>
      <c r="ICX16" s="36"/>
      <c r="ICY16" s="36"/>
      <c r="ICZ16" s="36"/>
      <c r="IDA16" s="36"/>
      <c r="IDB16" s="36"/>
      <c r="IDC16" s="36"/>
      <c r="IDD16" s="36"/>
      <c r="IDE16" s="36"/>
      <c r="IDF16" s="36"/>
      <c r="IDG16" s="36"/>
      <c r="IDH16" s="36"/>
      <c r="IDI16" s="36"/>
      <c r="IDJ16" s="36"/>
      <c r="IDK16" s="36"/>
      <c r="IDL16" s="36"/>
      <c r="IDM16" s="36"/>
      <c r="IDN16" s="36"/>
      <c r="IDO16" s="36"/>
      <c r="IDP16" s="36"/>
      <c r="IDQ16" s="36"/>
      <c r="IDR16" s="36"/>
      <c r="IDS16" s="36"/>
      <c r="IDT16" s="36"/>
      <c r="IDU16" s="36"/>
      <c r="IDV16" s="36"/>
      <c r="IDW16" s="36"/>
      <c r="IDX16" s="36"/>
      <c r="IDY16" s="36"/>
      <c r="IDZ16" s="36"/>
      <c r="IEA16" s="36"/>
      <c r="IEB16" s="36"/>
      <c r="IEC16" s="36"/>
      <c r="IED16" s="36"/>
      <c r="IEE16" s="36"/>
      <c r="IEF16" s="36"/>
      <c r="IEG16" s="36"/>
      <c r="IEH16" s="36"/>
      <c r="IEI16" s="36"/>
      <c r="IEJ16" s="36"/>
      <c r="IEK16" s="36"/>
      <c r="IEL16" s="36"/>
      <c r="IEM16" s="36"/>
      <c r="IEN16" s="36"/>
      <c r="IEO16" s="36"/>
      <c r="IEP16" s="36"/>
      <c r="IEQ16" s="36"/>
      <c r="IER16" s="36"/>
      <c r="IES16" s="36"/>
      <c r="IET16" s="36"/>
      <c r="IEU16" s="36"/>
      <c r="IEV16" s="36"/>
      <c r="IEW16" s="36"/>
      <c r="IEX16" s="36"/>
      <c r="IEY16" s="36"/>
      <c r="IEZ16" s="36"/>
      <c r="IFA16" s="36"/>
      <c r="IFB16" s="36"/>
      <c r="IFC16" s="36"/>
      <c r="IFD16" s="36"/>
      <c r="IFE16" s="36"/>
      <c r="IFF16" s="36"/>
      <c r="IFG16" s="36"/>
      <c r="IFH16" s="36"/>
      <c r="IFI16" s="36"/>
      <c r="IFJ16" s="36"/>
      <c r="IFK16" s="36"/>
      <c r="IFL16" s="36"/>
      <c r="IFM16" s="36"/>
      <c r="IFN16" s="36"/>
      <c r="IFO16" s="36"/>
      <c r="IFP16" s="36"/>
      <c r="IFQ16" s="36"/>
      <c r="IFR16" s="36"/>
      <c r="IFS16" s="36"/>
      <c r="IFT16" s="36"/>
      <c r="IFU16" s="36"/>
      <c r="IFV16" s="36"/>
      <c r="IFW16" s="36"/>
      <c r="IFX16" s="36"/>
      <c r="IFY16" s="36"/>
      <c r="IFZ16" s="36"/>
      <c r="IGA16" s="36"/>
      <c r="IGB16" s="36"/>
      <c r="IGC16" s="36"/>
      <c r="IGD16" s="36"/>
      <c r="IGE16" s="36"/>
      <c r="IGF16" s="36"/>
      <c r="IGG16" s="36"/>
      <c r="IGH16" s="36"/>
      <c r="IGI16" s="36"/>
      <c r="IGJ16" s="36"/>
      <c r="IGK16" s="36"/>
      <c r="IGL16" s="36"/>
      <c r="IGM16" s="36"/>
      <c r="IGN16" s="36"/>
      <c r="IGO16" s="36"/>
      <c r="IGP16" s="36"/>
      <c r="IGQ16" s="36"/>
      <c r="IGR16" s="36"/>
      <c r="IGS16" s="36"/>
      <c r="IGT16" s="36"/>
      <c r="IGU16" s="36"/>
      <c r="IGV16" s="36"/>
      <c r="IGW16" s="36"/>
      <c r="IGX16" s="36"/>
      <c r="IGY16" s="36"/>
      <c r="IGZ16" s="36"/>
      <c r="IHA16" s="36"/>
      <c r="IHB16" s="36"/>
      <c r="IHC16" s="36"/>
      <c r="IHD16" s="36"/>
      <c r="IHE16" s="36"/>
      <c r="IHF16" s="36"/>
      <c r="IHG16" s="36"/>
      <c r="IHH16" s="36"/>
      <c r="IHI16" s="36"/>
      <c r="IHJ16" s="36"/>
      <c r="IHK16" s="36"/>
      <c r="IHL16" s="36"/>
      <c r="IHM16" s="36"/>
      <c r="IHN16" s="36"/>
      <c r="IHO16" s="36"/>
      <c r="IHP16" s="36"/>
      <c r="IHQ16" s="36"/>
      <c r="IHR16" s="36"/>
      <c r="IHS16" s="36"/>
      <c r="IHT16" s="36"/>
      <c r="IHU16" s="36"/>
      <c r="IHV16" s="36"/>
      <c r="IHW16" s="36"/>
      <c r="IHX16" s="36"/>
      <c r="IHY16" s="36"/>
      <c r="IHZ16" s="36"/>
      <c r="IIA16" s="36"/>
      <c r="IIB16" s="36"/>
      <c r="IIC16" s="36"/>
      <c r="IID16" s="36"/>
      <c r="IIE16" s="36"/>
      <c r="IIF16" s="36"/>
      <c r="IIG16" s="36"/>
      <c r="IIH16" s="36"/>
      <c r="III16" s="36"/>
      <c r="IIJ16" s="36"/>
      <c r="IIK16" s="36"/>
      <c r="IIL16" s="36"/>
      <c r="IIM16" s="36"/>
      <c r="IIN16" s="36"/>
      <c r="IIO16" s="36"/>
      <c r="IIP16" s="36"/>
      <c r="IIQ16" s="36"/>
      <c r="IIR16" s="36"/>
      <c r="IIS16" s="36"/>
      <c r="IIT16" s="36"/>
      <c r="IIU16" s="36"/>
      <c r="IIV16" s="36"/>
      <c r="IIW16" s="36"/>
      <c r="IIX16" s="36"/>
      <c r="IIY16" s="36"/>
      <c r="IIZ16" s="36"/>
      <c r="IJA16" s="36"/>
      <c r="IJB16" s="36"/>
      <c r="IJC16" s="36"/>
      <c r="IJD16" s="36"/>
      <c r="IJE16" s="36"/>
      <c r="IJF16" s="36"/>
      <c r="IJG16" s="36"/>
      <c r="IJH16" s="36"/>
      <c r="IJI16" s="36"/>
      <c r="IJJ16" s="36"/>
      <c r="IJK16" s="36"/>
      <c r="IJL16" s="36"/>
      <c r="IJM16" s="36"/>
      <c r="IJN16" s="36"/>
      <c r="IJO16" s="36"/>
      <c r="IJP16" s="36"/>
      <c r="IJQ16" s="36"/>
      <c r="IJR16" s="36"/>
      <c r="IJS16" s="36"/>
      <c r="IJT16" s="36"/>
      <c r="IJU16" s="36"/>
      <c r="IJV16" s="36"/>
      <c r="IJW16" s="36"/>
      <c r="IJX16" s="36"/>
      <c r="IJY16" s="36"/>
      <c r="IJZ16" s="36"/>
      <c r="IKA16" s="36"/>
      <c r="IKB16" s="36"/>
      <c r="IKC16" s="36"/>
      <c r="IKD16" s="36"/>
      <c r="IKE16" s="36"/>
      <c r="IKF16" s="36"/>
      <c r="IKG16" s="36"/>
      <c r="IKH16" s="36"/>
      <c r="IKI16" s="36"/>
      <c r="IKJ16" s="36"/>
      <c r="IKK16" s="36"/>
      <c r="IKL16" s="36"/>
      <c r="IKM16" s="36"/>
      <c r="IKN16" s="36"/>
      <c r="IKO16" s="36"/>
      <c r="IKP16" s="36"/>
      <c r="IKQ16" s="36"/>
      <c r="IKR16" s="36"/>
      <c r="IKS16" s="36"/>
      <c r="IKT16" s="36"/>
      <c r="IKU16" s="36"/>
      <c r="IKV16" s="36"/>
      <c r="IKW16" s="36"/>
      <c r="IKX16" s="36"/>
      <c r="IKY16" s="36"/>
      <c r="IKZ16" s="36"/>
      <c r="ILA16" s="36"/>
      <c r="ILB16" s="36"/>
      <c r="ILC16" s="36"/>
      <c r="ILD16" s="36"/>
      <c r="ILE16" s="36"/>
      <c r="ILF16" s="36"/>
      <c r="ILG16" s="36"/>
      <c r="ILH16" s="36"/>
      <c r="ILI16" s="36"/>
      <c r="ILJ16" s="36"/>
      <c r="ILK16" s="36"/>
      <c r="ILL16" s="36"/>
      <c r="ILM16" s="36"/>
      <c r="ILN16" s="36"/>
      <c r="ILO16" s="36"/>
      <c r="ILP16" s="36"/>
      <c r="ILQ16" s="36"/>
      <c r="ILR16" s="36"/>
      <c r="ILS16" s="36"/>
      <c r="ILT16" s="36"/>
      <c r="ILU16" s="36"/>
      <c r="ILV16" s="36"/>
      <c r="ILW16" s="36"/>
      <c r="ILX16" s="36"/>
      <c r="ILY16" s="36"/>
      <c r="ILZ16" s="36"/>
      <c r="IMA16" s="36"/>
      <c r="IMB16" s="36"/>
      <c r="IMC16" s="36"/>
      <c r="IMD16" s="36"/>
      <c r="IME16" s="36"/>
      <c r="IMF16" s="36"/>
      <c r="IMG16" s="36"/>
      <c r="IMH16" s="36"/>
      <c r="IMI16" s="36"/>
      <c r="IMJ16" s="36"/>
      <c r="IMK16" s="36"/>
      <c r="IML16" s="36"/>
      <c r="IMM16" s="36"/>
      <c r="IMN16" s="36"/>
      <c r="IMO16" s="36"/>
      <c r="IMP16" s="36"/>
      <c r="IMQ16" s="36"/>
      <c r="IMR16" s="36"/>
      <c r="IMS16" s="36"/>
      <c r="IMT16" s="36"/>
      <c r="IMU16" s="36"/>
      <c r="IMV16" s="36"/>
      <c r="IMW16" s="36"/>
      <c r="IMX16" s="36"/>
      <c r="IMY16" s="36"/>
      <c r="IMZ16" s="36"/>
      <c r="INA16" s="36"/>
      <c r="INB16" s="36"/>
      <c r="INC16" s="36"/>
      <c r="IND16" s="36"/>
      <c r="INE16" s="36"/>
      <c r="INF16" s="36"/>
      <c r="ING16" s="36"/>
      <c r="INH16" s="36"/>
      <c r="INI16" s="36"/>
      <c r="INJ16" s="36"/>
      <c r="INK16" s="36"/>
      <c r="INL16" s="36"/>
      <c r="INM16" s="36"/>
      <c r="INN16" s="36"/>
      <c r="INO16" s="36"/>
      <c r="INP16" s="36"/>
      <c r="INQ16" s="36"/>
      <c r="INR16" s="36"/>
      <c r="INS16" s="36"/>
      <c r="INT16" s="36"/>
      <c r="INU16" s="36"/>
      <c r="INV16" s="36"/>
      <c r="INW16" s="36"/>
      <c r="INX16" s="36"/>
      <c r="INY16" s="36"/>
      <c r="INZ16" s="36"/>
      <c r="IOA16" s="36"/>
      <c r="IOB16" s="36"/>
      <c r="IOC16" s="36"/>
      <c r="IOD16" s="36"/>
      <c r="IOE16" s="36"/>
      <c r="IOF16" s="36"/>
      <c r="IOG16" s="36"/>
      <c r="IOH16" s="36"/>
      <c r="IOI16" s="36"/>
      <c r="IOJ16" s="36"/>
      <c r="IOK16" s="36"/>
      <c r="IOL16" s="36"/>
      <c r="IOM16" s="36"/>
      <c r="ION16" s="36"/>
      <c r="IOO16" s="36"/>
      <c r="IOP16" s="36"/>
      <c r="IOQ16" s="36"/>
      <c r="IOR16" s="36"/>
      <c r="IOS16" s="36"/>
      <c r="IOT16" s="36"/>
      <c r="IOU16" s="36"/>
      <c r="IOV16" s="36"/>
      <c r="IOW16" s="36"/>
      <c r="IOX16" s="36"/>
      <c r="IOY16" s="36"/>
      <c r="IOZ16" s="36"/>
      <c r="IPA16" s="36"/>
      <c r="IPB16" s="36"/>
      <c r="IPC16" s="36"/>
      <c r="IPD16" s="36"/>
      <c r="IPE16" s="36"/>
      <c r="IPF16" s="36"/>
      <c r="IPG16" s="36"/>
      <c r="IPH16" s="36"/>
      <c r="IPI16" s="36"/>
      <c r="IPJ16" s="36"/>
      <c r="IPK16" s="36"/>
      <c r="IPL16" s="36"/>
      <c r="IPM16" s="36"/>
      <c r="IPN16" s="36"/>
      <c r="IPO16" s="36"/>
      <c r="IPP16" s="36"/>
      <c r="IPQ16" s="36"/>
      <c r="IPR16" s="36"/>
      <c r="IPS16" s="36"/>
      <c r="IPT16" s="36"/>
      <c r="IPU16" s="36"/>
      <c r="IPV16" s="36"/>
      <c r="IPW16" s="36"/>
      <c r="IPX16" s="36"/>
      <c r="IPY16" s="36"/>
      <c r="IPZ16" s="36"/>
      <c r="IQA16" s="36"/>
      <c r="IQB16" s="36"/>
      <c r="IQC16" s="36"/>
      <c r="IQD16" s="36"/>
      <c r="IQE16" s="36"/>
      <c r="IQF16" s="36"/>
      <c r="IQG16" s="36"/>
      <c r="IQH16" s="36"/>
      <c r="IQI16" s="36"/>
      <c r="IQJ16" s="36"/>
      <c r="IQK16" s="36"/>
      <c r="IQL16" s="36"/>
      <c r="IQM16" s="36"/>
      <c r="IQN16" s="36"/>
      <c r="IQO16" s="36"/>
      <c r="IQP16" s="36"/>
      <c r="IQQ16" s="36"/>
      <c r="IQR16" s="36"/>
      <c r="IQS16" s="36"/>
      <c r="IQT16" s="36"/>
      <c r="IQU16" s="36"/>
      <c r="IQV16" s="36"/>
      <c r="IQW16" s="36"/>
      <c r="IQX16" s="36"/>
      <c r="IQY16" s="36"/>
      <c r="IQZ16" s="36"/>
      <c r="IRA16" s="36"/>
      <c r="IRB16" s="36"/>
      <c r="IRC16" s="36"/>
      <c r="IRD16" s="36"/>
      <c r="IRE16" s="36"/>
      <c r="IRF16" s="36"/>
      <c r="IRG16" s="36"/>
      <c r="IRH16" s="36"/>
      <c r="IRI16" s="36"/>
      <c r="IRJ16" s="36"/>
      <c r="IRK16" s="36"/>
      <c r="IRL16" s="36"/>
      <c r="IRM16" s="36"/>
      <c r="IRN16" s="36"/>
      <c r="IRO16" s="36"/>
      <c r="IRP16" s="36"/>
      <c r="IRQ16" s="36"/>
      <c r="IRR16" s="36"/>
      <c r="IRS16" s="36"/>
      <c r="IRT16" s="36"/>
      <c r="IRU16" s="36"/>
      <c r="IRV16" s="36"/>
      <c r="IRW16" s="36"/>
      <c r="IRX16" s="36"/>
      <c r="IRY16" s="36"/>
      <c r="IRZ16" s="36"/>
      <c r="ISA16" s="36"/>
      <c r="ISB16" s="36"/>
      <c r="ISC16" s="36"/>
      <c r="ISD16" s="36"/>
      <c r="ISE16" s="36"/>
      <c r="ISF16" s="36"/>
      <c r="ISG16" s="36"/>
      <c r="ISH16" s="36"/>
      <c r="ISI16" s="36"/>
      <c r="ISJ16" s="36"/>
      <c r="ISK16" s="36"/>
      <c r="ISL16" s="36"/>
      <c r="ISM16" s="36"/>
      <c r="ISN16" s="36"/>
      <c r="ISO16" s="36"/>
      <c r="ISP16" s="36"/>
      <c r="ISQ16" s="36"/>
      <c r="ISR16" s="36"/>
      <c r="ISS16" s="36"/>
      <c r="IST16" s="36"/>
      <c r="ISU16" s="36"/>
      <c r="ISV16" s="36"/>
      <c r="ISW16" s="36"/>
      <c r="ISX16" s="36"/>
      <c r="ISY16" s="36"/>
      <c r="ISZ16" s="36"/>
      <c r="ITA16" s="36"/>
      <c r="ITB16" s="36"/>
      <c r="ITC16" s="36"/>
      <c r="ITD16" s="36"/>
      <c r="ITE16" s="36"/>
      <c r="ITF16" s="36"/>
      <c r="ITG16" s="36"/>
      <c r="ITH16" s="36"/>
      <c r="ITI16" s="36"/>
      <c r="ITJ16" s="36"/>
      <c r="ITK16" s="36"/>
      <c r="ITL16" s="36"/>
      <c r="ITM16" s="36"/>
      <c r="ITN16" s="36"/>
      <c r="ITO16" s="36"/>
      <c r="ITP16" s="36"/>
      <c r="ITQ16" s="36"/>
      <c r="ITR16" s="36"/>
      <c r="ITS16" s="36"/>
      <c r="ITT16" s="36"/>
      <c r="ITU16" s="36"/>
      <c r="ITV16" s="36"/>
      <c r="ITW16" s="36"/>
      <c r="ITX16" s="36"/>
      <c r="ITY16" s="36"/>
      <c r="ITZ16" s="36"/>
      <c r="IUA16" s="36"/>
      <c r="IUB16" s="36"/>
      <c r="IUC16" s="36"/>
      <c r="IUD16" s="36"/>
      <c r="IUE16" s="36"/>
      <c r="IUF16" s="36"/>
      <c r="IUG16" s="36"/>
      <c r="IUH16" s="36"/>
      <c r="IUI16" s="36"/>
      <c r="IUJ16" s="36"/>
      <c r="IUK16" s="36"/>
      <c r="IUL16" s="36"/>
      <c r="IUM16" s="36"/>
      <c r="IUN16" s="36"/>
      <c r="IUO16" s="36"/>
      <c r="IUP16" s="36"/>
      <c r="IUQ16" s="36"/>
      <c r="IUR16" s="36"/>
      <c r="IUS16" s="36"/>
      <c r="IUT16" s="36"/>
      <c r="IUU16" s="36"/>
      <c r="IUV16" s="36"/>
      <c r="IUW16" s="36"/>
      <c r="IUX16" s="36"/>
      <c r="IUY16" s="36"/>
      <c r="IUZ16" s="36"/>
      <c r="IVA16" s="36"/>
      <c r="IVB16" s="36"/>
      <c r="IVC16" s="36"/>
      <c r="IVD16" s="36"/>
      <c r="IVE16" s="36"/>
      <c r="IVF16" s="36"/>
      <c r="IVG16" s="36"/>
      <c r="IVH16" s="36"/>
      <c r="IVI16" s="36"/>
      <c r="IVJ16" s="36"/>
      <c r="IVK16" s="36"/>
      <c r="IVL16" s="36"/>
      <c r="IVM16" s="36"/>
      <c r="IVN16" s="36"/>
      <c r="IVO16" s="36"/>
      <c r="IVP16" s="36"/>
      <c r="IVQ16" s="36"/>
      <c r="IVR16" s="36"/>
      <c r="IVS16" s="36"/>
      <c r="IVT16" s="36"/>
      <c r="IVU16" s="36"/>
      <c r="IVV16" s="36"/>
      <c r="IVW16" s="36"/>
      <c r="IVX16" s="36"/>
      <c r="IVY16" s="36"/>
      <c r="IVZ16" s="36"/>
      <c r="IWA16" s="36"/>
      <c r="IWB16" s="36"/>
      <c r="IWC16" s="36"/>
      <c r="IWD16" s="36"/>
      <c r="IWE16" s="36"/>
      <c r="IWF16" s="36"/>
      <c r="IWG16" s="36"/>
      <c r="IWH16" s="36"/>
      <c r="IWI16" s="36"/>
      <c r="IWJ16" s="36"/>
      <c r="IWK16" s="36"/>
      <c r="IWL16" s="36"/>
      <c r="IWM16" s="36"/>
      <c r="IWN16" s="36"/>
      <c r="IWO16" s="36"/>
      <c r="IWP16" s="36"/>
      <c r="IWQ16" s="36"/>
      <c r="IWR16" s="36"/>
      <c r="IWS16" s="36"/>
      <c r="IWT16" s="36"/>
      <c r="IWU16" s="36"/>
      <c r="IWV16" s="36"/>
      <c r="IWW16" s="36"/>
      <c r="IWX16" s="36"/>
      <c r="IWY16" s="36"/>
      <c r="IWZ16" s="36"/>
      <c r="IXA16" s="36"/>
      <c r="IXB16" s="36"/>
      <c r="IXC16" s="36"/>
      <c r="IXD16" s="36"/>
      <c r="IXE16" s="36"/>
      <c r="IXF16" s="36"/>
      <c r="IXG16" s="36"/>
      <c r="IXH16" s="36"/>
      <c r="IXI16" s="36"/>
      <c r="IXJ16" s="36"/>
      <c r="IXK16" s="36"/>
      <c r="IXL16" s="36"/>
      <c r="IXM16" s="36"/>
      <c r="IXN16" s="36"/>
      <c r="IXO16" s="36"/>
      <c r="IXP16" s="36"/>
      <c r="IXQ16" s="36"/>
      <c r="IXR16" s="36"/>
      <c r="IXS16" s="36"/>
      <c r="IXT16" s="36"/>
      <c r="IXU16" s="36"/>
      <c r="IXV16" s="36"/>
      <c r="IXW16" s="36"/>
      <c r="IXX16" s="36"/>
      <c r="IXY16" s="36"/>
      <c r="IXZ16" s="36"/>
      <c r="IYA16" s="36"/>
      <c r="IYB16" s="36"/>
      <c r="IYC16" s="36"/>
      <c r="IYD16" s="36"/>
      <c r="IYE16" s="36"/>
      <c r="IYF16" s="36"/>
      <c r="IYG16" s="36"/>
      <c r="IYH16" s="36"/>
      <c r="IYI16" s="36"/>
      <c r="IYJ16" s="36"/>
      <c r="IYK16" s="36"/>
      <c r="IYL16" s="36"/>
      <c r="IYM16" s="36"/>
      <c r="IYN16" s="36"/>
      <c r="IYO16" s="36"/>
      <c r="IYP16" s="36"/>
      <c r="IYQ16" s="36"/>
      <c r="IYR16" s="36"/>
      <c r="IYS16" s="36"/>
      <c r="IYT16" s="36"/>
      <c r="IYU16" s="36"/>
      <c r="IYV16" s="36"/>
      <c r="IYW16" s="36"/>
      <c r="IYX16" s="36"/>
      <c r="IYY16" s="36"/>
      <c r="IYZ16" s="36"/>
      <c r="IZA16" s="36"/>
      <c r="IZB16" s="36"/>
      <c r="IZC16" s="36"/>
      <c r="IZD16" s="36"/>
      <c r="IZE16" s="36"/>
      <c r="IZF16" s="36"/>
      <c r="IZG16" s="36"/>
      <c r="IZH16" s="36"/>
      <c r="IZI16" s="36"/>
      <c r="IZJ16" s="36"/>
      <c r="IZK16" s="36"/>
      <c r="IZL16" s="36"/>
      <c r="IZM16" s="36"/>
      <c r="IZN16" s="36"/>
      <c r="IZO16" s="36"/>
      <c r="IZP16" s="36"/>
      <c r="IZQ16" s="36"/>
      <c r="IZR16" s="36"/>
      <c r="IZS16" s="36"/>
      <c r="IZT16" s="36"/>
      <c r="IZU16" s="36"/>
      <c r="IZV16" s="36"/>
      <c r="IZW16" s="36"/>
      <c r="IZX16" s="36"/>
      <c r="IZY16" s="36"/>
      <c r="IZZ16" s="36"/>
      <c r="JAA16" s="36"/>
      <c r="JAB16" s="36"/>
      <c r="JAC16" s="36"/>
      <c r="JAD16" s="36"/>
      <c r="JAE16" s="36"/>
      <c r="JAF16" s="36"/>
      <c r="JAG16" s="36"/>
      <c r="JAH16" s="36"/>
      <c r="JAI16" s="36"/>
      <c r="JAJ16" s="36"/>
      <c r="JAK16" s="36"/>
      <c r="JAL16" s="36"/>
      <c r="JAM16" s="36"/>
      <c r="JAN16" s="36"/>
      <c r="JAO16" s="36"/>
      <c r="JAP16" s="36"/>
      <c r="JAQ16" s="36"/>
      <c r="JAR16" s="36"/>
      <c r="JAS16" s="36"/>
      <c r="JAT16" s="36"/>
      <c r="JAU16" s="36"/>
      <c r="JAV16" s="36"/>
      <c r="JAW16" s="36"/>
      <c r="JAX16" s="36"/>
      <c r="JAY16" s="36"/>
      <c r="JAZ16" s="36"/>
      <c r="JBA16" s="36"/>
      <c r="JBB16" s="36"/>
      <c r="JBC16" s="36"/>
      <c r="JBD16" s="36"/>
      <c r="JBE16" s="36"/>
      <c r="JBF16" s="36"/>
      <c r="JBG16" s="36"/>
      <c r="JBH16" s="36"/>
      <c r="JBI16" s="36"/>
      <c r="JBJ16" s="36"/>
      <c r="JBK16" s="36"/>
      <c r="JBL16" s="36"/>
      <c r="JBM16" s="36"/>
      <c r="JBN16" s="36"/>
      <c r="JBO16" s="36"/>
      <c r="JBP16" s="36"/>
      <c r="JBQ16" s="36"/>
      <c r="JBR16" s="36"/>
      <c r="JBS16" s="36"/>
      <c r="JBT16" s="36"/>
      <c r="JBU16" s="36"/>
      <c r="JBV16" s="36"/>
      <c r="JBW16" s="36"/>
      <c r="JBX16" s="36"/>
      <c r="JBY16" s="36"/>
      <c r="JBZ16" s="36"/>
      <c r="JCA16" s="36"/>
      <c r="JCB16" s="36"/>
      <c r="JCC16" s="36"/>
      <c r="JCD16" s="36"/>
      <c r="JCE16" s="36"/>
      <c r="JCF16" s="36"/>
      <c r="JCG16" s="36"/>
      <c r="JCH16" s="36"/>
      <c r="JCI16" s="36"/>
      <c r="JCJ16" s="36"/>
      <c r="JCK16" s="36"/>
      <c r="JCL16" s="36"/>
      <c r="JCM16" s="36"/>
      <c r="JCN16" s="36"/>
      <c r="JCO16" s="36"/>
      <c r="JCP16" s="36"/>
      <c r="JCQ16" s="36"/>
      <c r="JCR16" s="36"/>
      <c r="JCS16" s="36"/>
      <c r="JCT16" s="36"/>
      <c r="JCU16" s="36"/>
      <c r="JCV16" s="36"/>
      <c r="JCW16" s="36"/>
      <c r="JCX16" s="36"/>
      <c r="JCY16" s="36"/>
      <c r="JCZ16" s="36"/>
      <c r="JDA16" s="36"/>
      <c r="JDB16" s="36"/>
      <c r="JDC16" s="36"/>
      <c r="JDD16" s="36"/>
      <c r="JDE16" s="36"/>
      <c r="JDF16" s="36"/>
      <c r="JDG16" s="36"/>
      <c r="JDH16" s="36"/>
      <c r="JDI16" s="36"/>
      <c r="JDJ16" s="36"/>
      <c r="JDK16" s="36"/>
      <c r="JDL16" s="36"/>
      <c r="JDM16" s="36"/>
      <c r="JDN16" s="36"/>
      <c r="JDO16" s="36"/>
      <c r="JDP16" s="36"/>
      <c r="JDQ16" s="36"/>
      <c r="JDR16" s="36"/>
      <c r="JDS16" s="36"/>
      <c r="JDT16" s="36"/>
      <c r="JDU16" s="36"/>
      <c r="JDV16" s="36"/>
      <c r="JDW16" s="36"/>
      <c r="JDX16" s="36"/>
      <c r="JDY16" s="36"/>
      <c r="JDZ16" s="36"/>
      <c r="JEA16" s="36"/>
      <c r="JEB16" s="36"/>
      <c r="JEC16" s="36"/>
      <c r="JED16" s="36"/>
      <c r="JEE16" s="36"/>
      <c r="JEF16" s="36"/>
      <c r="JEG16" s="36"/>
      <c r="JEH16" s="36"/>
      <c r="JEI16" s="36"/>
      <c r="JEJ16" s="36"/>
      <c r="JEK16" s="36"/>
      <c r="JEL16" s="36"/>
      <c r="JEM16" s="36"/>
      <c r="JEN16" s="36"/>
      <c r="JEO16" s="36"/>
      <c r="JEP16" s="36"/>
      <c r="JEQ16" s="36"/>
      <c r="JER16" s="36"/>
      <c r="JES16" s="36"/>
      <c r="JET16" s="36"/>
      <c r="JEU16" s="36"/>
      <c r="JEV16" s="36"/>
      <c r="JEW16" s="36"/>
      <c r="JEX16" s="36"/>
      <c r="JEY16" s="36"/>
      <c r="JEZ16" s="36"/>
      <c r="JFA16" s="36"/>
      <c r="JFB16" s="36"/>
      <c r="JFC16" s="36"/>
      <c r="JFD16" s="36"/>
      <c r="JFE16" s="36"/>
      <c r="JFF16" s="36"/>
      <c r="JFG16" s="36"/>
      <c r="JFH16" s="36"/>
      <c r="JFI16" s="36"/>
      <c r="JFJ16" s="36"/>
      <c r="JFK16" s="36"/>
      <c r="JFL16" s="36"/>
      <c r="JFM16" s="36"/>
      <c r="JFN16" s="36"/>
      <c r="JFO16" s="36"/>
      <c r="JFP16" s="36"/>
      <c r="JFQ16" s="36"/>
      <c r="JFR16" s="36"/>
      <c r="JFS16" s="36"/>
      <c r="JFT16" s="36"/>
      <c r="JFU16" s="36"/>
      <c r="JFV16" s="36"/>
      <c r="JFW16" s="36"/>
      <c r="JFX16" s="36"/>
      <c r="JFY16" s="36"/>
      <c r="JFZ16" s="36"/>
      <c r="JGA16" s="36"/>
      <c r="JGB16" s="36"/>
      <c r="JGC16" s="36"/>
      <c r="JGD16" s="36"/>
      <c r="JGE16" s="36"/>
      <c r="JGF16" s="36"/>
      <c r="JGG16" s="36"/>
      <c r="JGH16" s="36"/>
      <c r="JGI16" s="36"/>
      <c r="JGJ16" s="36"/>
      <c r="JGK16" s="36"/>
      <c r="JGL16" s="36"/>
      <c r="JGM16" s="36"/>
      <c r="JGN16" s="36"/>
      <c r="JGO16" s="36"/>
      <c r="JGP16" s="36"/>
      <c r="JGQ16" s="36"/>
      <c r="JGR16" s="36"/>
      <c r="JGS16" s="36"/>
      <c r="JGT16" s="36"/>
      <c r="JGU16" s="36"/>
      <c r="JGV16" s="36"/>
      <c r="JGW16" s="36"/>
      <c r="JGX16" s="36"/>
      <c r="JGY16" s="36"/>
      <c r="JGZ16" s="36"/>
      <c r="JHA16" s="36"/>
      <c r="JHB16" s="36"/>
      <c r="JHC16" s="36"/>
      <c r="JHD16" s="36"/>
      <c r="JHE16" s="36"/>
      <c r="JHF16" s="36"/>
      <c r="JHG16" s="36"/>
      <c r="JHH16" s="36"/>
      <c r="JHI16" s="36"/>
      <c r="JHJ16" s="36"/>
      <c r="JHK16" s="36"/>
      <c r="JHL16" s="36"/>
      <c r="JHM16" s="36"/>
      <c r="JHN16" s="36"/>
      <c r="JHO16" s="36"/>
      <c r="JHP16" s="36"/>
      <c r="JHQ16" s="36"/>
      <c r="JHR16" s="36"/>
      <c r="JHS16" s="36"/>
      <c r="JHT16" s="36"/>
      <c r="JHU16" s="36"/>
      <c r="JHV16" s="36"/>
      <c r="JHW16" s="36"/>
      <c r="JHX16" s="36"/>
      <c r="JHY16" s="36"/>
      <c r="JHZ16" s="36"/>
      <c r="JIA16" s="36"/>
      <c r="JIB16" s="36"/>
      <c r="JIC16" s="36"/>
      <c r="JID16" s="36"/>
      <c r="JIE16" s="36"/>
      <c r="JIF16" s="36"/>
      <c r="JIG16" s="36"/>
      <c r="JIH16" s="36"/>
      <c r="JII16" s="36"/>
      <c r="JIJ16" s="36"/>
      <c r="JIK16" s="36"/>
      <c r="JIL16" s="36"/>
      <c r="JIM16" s="36"/>
      <c r="JIN16" s="36"/>
      <c r="JIO16" s="36"/>
      <c r="JIP16" s="36"/>
      <c r="JIQ16" s="36"/>
      <c r="JIR16" s="36"/>
      <c r="JIS16" s="36"/>
      <c r="JIT16" s="36"/>
      <c r="JIU16" s="36"/>
      <c r="JIV16" s="36"/>
      <c r="JIW16" s="36"/>
      <c r="JIX16" s="36"/>
      <c r="JIY16" s="36"/>
      <c r="JIZ16" s="36"/>
      <c r="JJA16" s="36"/>
      <c r="JJB16" s="36"/>
      <c r="JJC16" s="36"/>
      <c r="JJD16" s="36"/>
      <c r="JJE16" s="36"/>
      <c r="JJF16" s="36"/>
      <c r="JJG16" s="36"/>
      <c r="JJH16" s="36"/>
      <c r="JJI16" s="36"/>
      <c r="JJJ16" s="36"/>
      <c r="JJK16" s="36"/>
      <c r="JJL16" s="36"/>
      <c r="JJM16" s="36"/>
      <c r="JJN16" s="36"/>
      <c r="JJO16" s="36"/>
      <c r="JJP16" s="36"/>
      <c r="JJQ16" s="36"/>
      <c r="JJR16" s="36"/>
      <c r="JJS16" s="36"/>
      <c r="JJT16" s="36"/>
      <c r="JJU16" s="36"/>
      <c r="JJV16" s="36"/>
      <c r="JJW16" s="36"/>
      <c r="JJX16" s="36"/>
      <c r="JJY16" s="36"/>
      <c r="JJZ16" s="36"/>
      <c r="JKA16" s="36"/>
      <c r="JKB16" s="36"/>
      <c r="JKC16" s="36"/>
      <c r="JKD16" s="36"/>
      <c r="JKE16" s="36"/>
      <c r="JKF16" s="36"/>
      <c r="JKG16" s="36"/>
      <c r="JKH16" s="36"/>
      <c r="JKI16" s="36"/>
      <c r="JKJ16" s="36"/>
      <c r="JKK16" s="36"/>
      <c r="JKL16" s="36"/>
      <c r="JKM16" s="36"/>
      <c r="JKN16" s="36"/>
      <c r="JKO16" s="36"/>
      <c r="JKP16" s="36"/>
      <c r="JKQ16" s="36"/>
      <c r="JKR16" s="36"/>
      <c r="JKS16" s="36"/>
      <c r="JKT16" s="36"/>
      <c r="JKU16" s="36"/>
      <c r="JKV16" s="36"/>
      <c r="JKW16" s="36"/>
      <c r="JKX16" s="36"/>
      <c r="JKY16" s="36"/>
      <c r="JKZ16" s="36"/>
      <c r="JLA16" s="36"/>
      <c r="JLB16" s="36"/>
      <c r="JLC16" s="36"/>
      <c r="JLD16" s="36"/>
      <c r="JLE16" s="36"/>
      <c r="JLF16" s="36"/>
      <c r="JLG16" s="36"/>
      <c r="JLH16" s="36"/>
      <c r="JLI16" s="36"/>
      <c r="JLJ16" s="36"/>
      <c r="JLK16" s="36"/>
      <c r="JLL16" s="36"/>
      <c r="JLM16" s="36"/>
      <c r="JLN16" s="36"/>
      <c r="JLO16" s="36"/>
      <c r="JLP16" s="36"/>
      <c r="JLQ16" s="36"/>
      <c r="JLR16" s="36"/>
      <c r="JLS16" s="36"/>
      <c r="JLT16" s="36"/>
      <c r="JLU16" s="36"/>
      <c r="JLV16" s="36"/>
      <c r="JLW16" s="36"/>
      <c r="JLX16" s="36"/>
      <c r="JLY16" s="36"/>
      <c r="JLZ16" s="36"/>
      <c r="JMA16" s="36"/>
      <c r="JMB16" s="36"/>
      <c r="JMC16" s="36"/>
      <c r="JMD16" s="36"/>
      <c r="JME16" s="36"/>
      <c r="JMF16" s="36"/>
      <c r="JMG16" s="36"/>
      <c r="JMH16" s="36"/>
      <c r="JMI16" s="36"/>
      <c r="JMJ16" s="36"/>
      <c r="JMK16" s="36"/>
      <c r="JML16" s="36"/>
      <c r="JMM16" s="36"/>
      <c r="JMN16" s="36"/>
      <c r="JMO16" s="36"/>
      <c r="JMP16" s="36"/>
      <c r="JMQ16" s="36"/>
      <c r="JMR16" s="36"/>
      <c r="JMS16" s="36"/>
      <c r="JMT16" s="36"/>
      <c r="JMU16" s="36"/>
      <c r="JMV16" s="36"/>
      <c r="JMW16" s="36"/>
      <c r="JMX16" s="36"/>
      <c r="JMY16" s="36"/>
      <c r="JMZ16" s="36"/>
      <c r="JNA16" s="36"/>
      <c r="JNB16" s="36"/>
      <c r="JNC16" s="36"/>
      <c r="JND16" s="36"/>
      <c r="JNE16" s="36"/>
      <c r="JNF16" s="36"/>
      <c r="JNG16" s="36"/>
      <c r="JNH16" s="36"/>
      <c r="JNI16" s="36"/>
      <c r="JNJ16" s="36"/>
      <c r="JNK16" s="36"/>
      <c r="JNL16" s="36"/>
      <c r="JNM16" s="36"/>
      <c r="JNN16" s="36"/>
      <c r="JNO16" s="36"/>
      <c r="JNP16" s="36"/>
      <c r="JNQ16" s="36"/>
      <c r="JNR16" s="36"/>
      <c r="JNS16" s="36"/>
      <c r="JNT16" s="36"/>
      <c r="JNU16" s="36"/>
      <c r="JNV16" s="36"/>
      <c r="JNW16" s="36"/>
      <c r="JNX16" s="36"/>
      <c r="JNY16" s="36"/>
      <c r="JNZ16" s="36"/>
      <c r="JOA16" s="36"/>
      <c r="JOB16" s="36"/>
      <c r="JOC16" s="36"/>
      <c r="JOD16" s="36"/>
      <c r="JOE16" s="36"/>
      <c r="JOF16" s="36"/>
      <c r="JOG16" s="36"/>
      <c r="JOH16" s="36"/>
      <c r="JOI16" s="36"/>
      <c r="JOJ16" s="36"/>
      <c r="JOK16" s="36"/>
      <c r="JOL16" s="36"/>
      <c r="JOM16" s="36"/>
      <c r="JON16" s="36"/>
      <c r="JOO16" s="36"/>
      <c r="JOP16" s="36"/>
      <c r="JOQ16" s="36"/>
      <c r="JOR16" s="36"/>
      <c r="JOS16" s="36"/>
      <c r="JOT16" s="36"/>
      <c r="JOU16" s="36"/>
      <c r="JOV16" s="36"/>
      <c r="JOW16" s="36"/>
      <c r="JOX16" s="36"/>
      <c r="JOY16" s="36"/>
      <c r="JOZ16" s="36"/>
      <c r="JPA16" s="36"/>
      <c r="JPB16" s="36"/>
      <c r="JPC16" s="36"/>
      <c r="JPD16" s="36"/>
      <c r="JPE16" s="36"/>
      <c r="JPF16" s="36"/>
      <c r="JPG16" s="36"/>
      <c r="JPH16" s="36"/>
      <c r="JPI16" s="36"/>
      <c r="JPJ16" s="36"/>
      <c r="JPK16" s="36"/>
      <c r="JPL16" s="36"/>
      <c r="JPM16" s="36"/>
      <c r="JPN16" s="36"/>
      <c r="JPO16" s="36"/>
      <c r="JPP16" s="36"/>
      <c r="JPQ16" s="36"/>
      <c r="JPR16" s="36"/>
      <c r="JPS16" s="36"/>
      <c r="JPT16" s="36"/>
      <c r="JPU16" s="36"/>
      <c r="JPV16" s="36"/>
      <c r="JPW16" s="36"/>
      <c r="JPX16" s="36"/>
      <c r="JPY16" s="36"/>
      <c r="JPZ16" s="36"/>
      <c r="JQA16" s="36"/>
      <c r="JQB16" s="36"/>
      <c r="JQC16" s="36"/>
      <c r="JQD16" s="36"/>
      <c r="JQE16" s="36"/>
      <c r="JQF16" s="36"/>
      <c r="JQG16" s="36"/>
      <c r="JQH16" s="36"/>
      <c r="JQI16" s="36"/>
      <c r="JQJ16" s="36"/>
      <c r="JQK16" s="36"/>
      <c r="JQL16" s="36"/>
      <c r="JQM16" s="36"/>
      <c r="JQN16" s="36"/>
      <c r="JQO16" s="36"/>
      <c r="JQP16" s="36"/>
      <c r="JQQ16" s="36"/>
      <c r="JQR16" s="36"/>
      <c r="JQS16" s="36"/>
      <c r="JQT16" s="36"/>
      <c r="JQU16" s="36"/>
      <c r="JQV16" s="36"/>
      <c r="JQW16" s="36"/>
      <c r="JQX16" s="36"/>
      <c r="JQY16" s="36"/>
      <c r="JQZ16" s="36"/>
      <c r="JRA16" s="36"/>
      <c r="JRB16" s="36"/>
      <c r="JRC16" s="36"/>
      <c r="JRD16" s="36"/>
      <c r="JRE16" s="36"/>
      <c r="JRF16" s="36"/>
      <c r="JRG16" s="36"/>
      <c r="JRH16" s="36"/>
      <c r="JRI16" s="36"/>
      <c r="JRJ16" s="36"/>
      <c r="JRK16" s="36"/>
      <c r="JRL16" s="36"/>
      <c r="JRM16" s="36"/>
      <c r="JRN16" s="36"/>
      <c r="JRO16" s="36"/>
      <c r="JRP16" s="36"/>
      <c r="JRQ16" s="36"/>
      <c r="JRR16" s="36"/>
      <c r="JRS16" s="36"/>
      <c r="JRT16" s="36"/>
      <c r="JRU16" s="36"/>
      <c r="JRV16" s="36"/>
      <c r="JRW16" s="36"/>
      <c r="JRX16" s="36"/>
      <c r="JRY16" s="36"/>
      <c r="JRZ16" s="36"/>
      <c r="JSA16" s="36"/>
      <c r="JSB16" s="36"/>
      <c r="JSC16" s="36"/>
      <c r="JSD16" s="36"/>
      <c r="JSE16" s="36"/>
      <c r="JSF16" s="36"/>
      <c r="JSG16" s="36"/>
      <c r="JSH16" s="36"/>
      <c r="JSI16" s="36"/>
      <c r="JSJ16" s="36"/>
      <c r="JSK16" s="36"/>
      <c r="JSL16" s="36"/>
      <c r="JSM16" s="36"/>
      <c r="JSN16" s="36"/>
      <c r="JSO16" s="36"/>
      <c r="JSP16" s="36"/>
      <c r="JSQ16" s="36"/>
      <c r="JSR16" s="36"/>
      <c r="JSS16" s="36"/>
      <c r="JST16" s="36"/>
      <c r="JSU16" s="36"/>
      <c r="JSV16" s="36"/>
      <c r="JSW16" s="36"/>
      <c r="JSX16" s="36"/>
      <c r="JSY16" s="36"/>
      <c r="JSZ16" s="36"/>
      <c r="JTA16" s="36"/>
      <c r="JTB16" s="36"/>
      <c r="JTC16" s="36"/>
      <c r="JTD16" s="36"/>
      <c r="JTE16" s="36"/>
      <c r="JTF16" s="36"/>
      <c r="JTG16" s="36"/>
      <c r="JTH16" s="36"/>
      <c r="JTI16" s="36"/>
      <c r="JTJ16" s="36"/>
      <c r="JTK16" s="36"/>
      <c r="JTL16" s="36"/>
      <c r="JTM16" s="36"/>
      <c r="JTN16" s="36"/>
      <c r="JTO16" s="36"/>
      <c r="JTP16" s="36"/>
      <c r="JTQ16" s="36"/>
      <c r="JTR16" s="36"/>
      <c r="JTS16" s="36"/>
      <c r="JTT16" s="36"/>
      <c r="JTU16" s="36"/>
      <c r="JTV16" s="36"/>
      <c r="JTW16" s="36"/>
      <c r="JTX16" s="36"/>
      <c r="JTY16" s="36"/>
      <c r="JTZ16" s="36"/>
      <c r="JUA16" s="36"/>
      <c r="JUB16" s="36"/>
      <c r="JUC16" s="36"/>
      <c r="JUD16" s="36"/>
      <c r="JUE16" s="36"/>
      <c r="JUF16" s="36"/>
      <c r="JUG16" s="36"/>
      <c r="JUH16" s="36"/>
      <c r="JUI16" s="36"/>
      <c r="JUJ16" s="36"/>
      <c r="JUK16" s="36"/>
      <c r="JUL16" s="36"/>
      <c r="JUM16" s="36"/>
      <c r="JUN16" s="36"/>
      <c r="JUO16" s="36"/>
      <c r="JUP16" s="36"/>
      <c r="JUQ16" s="36"/>
      <c r="JUR16" s="36"/>
      <c r="JUS16" s="36"/>
      <c r="JUT16" s="36"/>
      <c r="JUU16" s="36"/>
      <c r="JUV16" s="36"/>
      <c r="JUW16" s="36"/>
      <c r="JUX16" s="36"/>
      <c r="JUY16" s="36"/>
      <c r="JUZ16" s="36"/>
      <c r="JVA16" s="36"/>
      <c r="JVB16" s="36"/>
      <c r="JVC16" s="36"/>
      <c r="JVD16" s="36"/>
      <c r="JVE16" s="36"/>
      <c r="JVF16" s="36"/>
      <c r="JVG16" s="36"/>
      <c r="JVH16" s="36"/>
      <c r="JVI16" s="36"/>
      <c r="JVJ16" s="36"/>
      <c r="JVK16" s="36"/>
      <c r="JVL16" s="36"/>
      <c r="JVM16" s="36"/>
      <c r="JVN16" s="36"/>
      <c r="JVO16" s="36"/>
      <c r="JVP16" s="36"/>
      <c r="JVQ16" s="36"/>
      <c r="JVR16" s="36"/>
      <c r="JVS16" s="36"/>
      <c r="JVT16" s="36"/>
      <c r="JVU16" s="36"/>
      <c r="JVV16" s="36"/>
      <c r="JVW16" s="36"/>
      <c r="JVX16" s="36"/>
      <c r="JVY16" s="36"/>
      <c r="JVZ16" s="36"/>
      <c r="JWA16" s="36"/>
      <c r="JWB16" s="36"/>
      <c r="JWC16" s="36"/>
      <c r="JWD16" s="36"/>
      <c r="JWE16" s="36"/>
      <c r="JWF16" s="36"/>
      <c r="JWG16" s="36"/>
      <c r="JWH16" s="36"/>
      <c r="JWI16" s="36"/>
      <c r="JWJ16" s="36"/>
      <c r="JWK16" s="36"/>
      <c r="JWL16" s="36"/>
      <c r="JWM16" s="36"/>
      <c r="JWN16" s="36"/>
      <c r="JWO16" s="36"/>
      <c r="JWP16" s="36"/>
      <c r="JWQ16" s="36"/>
      <c r="JWR16" s="36"/>
      <c r="JWS16" s="36"/>
      <c r="JWT16" s="36"/>
      <c r="JWU16" s="36"/>
      <c r="JWV16" s="36"/>
      <c r="JWW16" s="36"/>
      <c r="JWX16" s="36"/>
      <c r="JWY16" s="36"/>
      <c r="JWZ16" s="36"/>
      <c r="JXA16" s="36"/>
      <c r="JXB16" s="36"/>
      <c r="JXC16" s="36"/>
      <c r="JXD16" s="36"/>
      <c r="JXE16" s="36"/>
      <c r="JXF16" s="36"/>
      <c r="JXG16" s="36"/>
      <c r="JXH16" s="36"/>
      <c r="JXI16" s="36"/>
      <c r="JXJ16" s="36"/>
      <c r="JXK16" s="36"/>
      <c r="JXL16" s="36"/>
      <c r="JXM16" s="36"/>
      <c r="JXN16" s="36"/>
      <c r="JXO16" s="36"/>
      <c r="JXP16" s="36"/>
      <c r="JXQ16" s="36"/>
      <c r="JXR16" s="36"/>
      <c r="JXS16" s="36"/>
      <c r="JXT16" s="36"/>
      <c r="JXU16" s="36"/>
      <c r="JXV16" s="36"/>
      <c r="JXW16" s="36"/>
      <c r="JXX16" s="36"/>
      <c r="JXY16" s="36"/>
      <c r="JXZ16" s="36"/>
      <c r="JYA16" s="36"/>
      <c r="JYB16" s="36"/>
      <c r="JYC16" s="36"/>
      <c r="JYD16" s="36"/>
      <c r="JYE16" s="36"/>
      <c r="JYF16" s="36"/>
      <c r="JYG16" s="36"/>
      <c r="JYH16" s="36"/>
      <c r="JYI16" s="36"/>
      <c r="JYJ16" s="36"/>
      <c r="JYK16" s="36"/>
      <c r="JYL16" s="36"/>
      <c r="JYM16" s="36"/>
      <c r="JYN16" s="36"/>
      <c r="JYO16" s="36"/>
      <c r="JYP16" s="36"/>
      <c r="JYQ16" s="36"/>
      <c r="JYR16" s="36"/>
      <c r="JYS16" s="36"/>
      <c r="JYT16" s="36"/>
      <c r="JYU16" s="36"/>
      <c r="JYV16" s="36"/>
      <c r="JYW16" s="36"/>
      <c r="JYX16" s="36"/>
      <c r="JYY16" s="36"/>
      <c r="JYZ16" s="36"/>
      <c r="JZA16" s="36"/>
      <c r="JZB16" s="36"/>
      <c r="JZC16" s="36"/>
      <c r="JZD16" s="36"/>
      <c r="JZE16" s="36"/>
      <c r="JZF16" s="36"/>
      <c r="JZG16" s="36"/>
      <c r="JZH16" s="36"/>
      <c r="JZI16" s="36"/>
      <c r="JZJ16" s="36"/>
      <c r="JZK16" s="36"/>
      <c r="JZL16" s="36"/>
      <c r="JZM16" s="36"/>
      <c r="JZN16" s="36"/>
      <c r="JZO16" s="36"/>
      <c r="JZP16" s="36"/>
      <c r="JZQ16" s="36"/>
      <c r="JZR16" s="36"/>
      <c r="JZS16" s="36"/>
      <c r="JZT16" s="36"/>
      <c r="JZU16" s="36"/>
      <c r="JZV16" s="36"/>
      <c r="JZW16" s="36"/>
      <c r="JZX16" s="36"/>
      <c r="JZY16" s="36"/>
      <c r="JZZ16" s="36"/>
      <c r="KAA16" s="36"/>
      <c r="KAB16" s="36"/>
      <c r="KAC16" s="36"/>
      <c r="KAD16" s="36"/>
      <c r="KAE16" s="36"/>
      <c r="KAF16" s="36"/>
      <c r="KAG16" s="36"/>
      <c r="KAH16" s="36"/>
      <c r="KAI16" s="36"/>
      <c r="KAJ16" s="36"/>
      <c r="KAK16" s="36"/>
      <c r="KAL16" s="36"/>
      <c r="KAM16" s="36"/>
      <c r="KAN16" s="36"/>
      <c r="KAO16" s="36"/>
      <c r="KAP16" s="36"/>
      <c r="KAQ16" s="36"/>
      <c r="KAR16" s="36"/>
      <c r="KAS16" s="36"/>
      <c r="KAT16" s="36"/>
      <c r="KAU16" s="36"/>
      <c r="KAV16" s="36"/>
      <c r="KAW16" s="36"/>
      <c r="KAX16" s="36"/>
      <c r="KAY16" s="36"/>
      <c r="KAZ16" s="36"/>
      <c r="KBA16" s="36"/>
      <c r="KBB16" s="36"/>
      <c r="KBC16" s="36"/>
      <c r="KBD16" s="36"/>
      <c r="KBE16" s="36"/>
      <c r="KBF16" s="36"/>
      <c r="KBG16" s="36"/>
      <c r="KBH16" s="36"/>
      <c r="KBI16" s="36"/>
      <c r="KBJ16" s="36"/>
      <c r="KBK16" s="36"/>
      <c r="KBL16" s="36"/>
      <c r="KBM16" s="36"/>
      <c r="KBN16" s="36"/>
      <c r="KBO16" s="36"/>
      <c r="KBP16" s="36"/>
      <c r="KBQ16" s="36"/>
      <c r="KBR16" s="36"/>
      <c r="KBS16" s="36"/>
      <c r="KBT16" s="36"/>
      <c r="KBU16" s="36"/>
      <c r="KBV16" s="36"/>
      <c r="KBW16" s="36"/>
      <c r="KBX16" s="36"/>
      <c r="KBY16" s="36"/>
      <c r="KBZ16" s="36"/>
      <c r="KCA16" s="36"/>
      <c r="KCB16" s="36"/>
      <c r="KCC16" s="36"/>
      <c r="KCD16" s="36"/>
      <c r="KCE16" s="36"/>
      <c r="KCF16" s="36"/>
      <c r="KCG16" s="36"/>
      <c r="KCH16" s="36"/>
      <c r="KCI16" s="36"/>
      <c r="KCJ16" s="36"/>
      <c r="KCK16" s="36"/>
      <c r="KCL16" s="36"/>
      <c r="KCM16" s="36"/>
      <c r="KCN16" s="36"/>
      <c r="KCO16" s="36"/>
      <c r="KCP16" s="36"/>
      <c r="KCQ16" s="36"/>
      <c r="KCR16" s="36"/>
      <c r="KCS16" s="36"/>
      <c r="KCT16" s="36"/>
      <c r="KCU16" s="36"/>
      <c r="KCV16" s="36"/>
      <c r="KCW16" s="36"/>
      <c r="KCX16" s="36"/>
      <c r="KCY16" s="36"/>
      <c r="KCZ16" s="36"/>
      <c r="KDA16" s="36"/>
      <c r="KDB16" s="36"/>
      <c r="KDC16" s="36"/>
      <c r="KDD16" s="36"/>
      <c r="KDE16" s="36"/>
      <c r="KDF16" s="36"/>
      <c r="KDG16" s="36"/>
      <c r="KDH16" s="36"/>
      <c r="KDI16" s="36"/>
      <c r="KDJ16" s="36"/>
      <c r="KDK16" s="36"/>
      <c r="KDL16" s="36"/>
      <c r="KDM16" s="36"/>
      <c r="KDN16" s="36"/>
      <c r="KDO16" s="36"/>
      <c r="KDP16" s="36"/>
      <c r="KDQ16" s="36"/>
      <c r="KDR16" s="36"/>
      <c r="KDS16" s="36"/>
      <c r="KDT16" s="36"/>
      <c r="KDU16" s="36"/>
      <c r="KDV16" s="36"/>
      <c r="KDW16" s="36"/>
      <c r="KDX16" s="36"/>
      <c r="KDY16" s="36"/>
      <c r="KDZ16" s="36"/>
      <c r="KEA16" s="36"/>
      <c r="KEB16" s="36"/>
      <c r="KEC16" s="36"/>
      <c r="KED16" s="36"/>
      <c r="KEE16" s="36"/>
      <c r="KEF16" s="36"/>
      <c r="KEG16" s="36"/>
      <c r="KEH16" s="36"/>
      <c r="KEI16" s="36"/>
      <c r="KEJ16" s="36"/>
      <c r="KEK16" s="36"/>
      <c r="KEL16" s="36"/>
      <c r="KEM16" s="36"/>
      <c r="KEN16" s="36"/>
      <c r="KEO16" s="36"/>
      <c r="KEP16" s="36"/>
      <c r="KEQ16" s="36"/>
      <c r="KER16" s="36"/>
      <c r="KES16" s="36"/>
      <c r="KET16" s="36"/>
      <c r="KEU16" s="36"/>
      <c r="KEV16" s="36"/>
      <c r="KEW16" s="36"/>
      <c r="KEX16" s="36"/>
      <c r="KEY16" s="36"/>
      <c r="KEZ16" s="36"/>
      <c r="KFA16" s="36"/>
      <c r="KFB16" s="36"/>
      <c r="KFC16" s="36"/>
      <c r="KFD16" s="36"/>
      <c r="KFE16" s="36"/>
      <c r="KFF16" s="36"/>
      <c r="KFG16" s="36"/>
      <c r="KFH16" s="36"/>
      <c r="KFI16" s="36"/>
      <c r="KFJ16" s="36"/>
      <c r="KFK16" s="36"/>
      <c r="KFL16" s="36"/>
      <c r="KFM16" s="36"/>
      <c r="KFN16" s="36"/>
      <c r="KFO16" s="36"/>
      <c r="KFP16" s="36"/>
      <c r="KFQ16" s="36"/>
      <c r="KFR16" s="36"/>
      <c r="KFS16" s="36"/>
      <c r="KFT16" s="36"/>
      <c r="KFU16" s="36"/>
      <c r="KFV16" s="36"/>
      <c r="KFW16" s="36"/>
      <c r="KFX16" s="36"/>
      <c r="KFY16" s="36"/>
      <c r="KFZ16" s="36"/>
      <c r="KGA16" s="36"/>
      <c r="KGB16" s="36"/>
      <c r="KGC16" s="36"/>
      <c r="KGD16" s="36"/>
      <c r="KGE16" s="36"/>
      <c r="KGF16" s="36"/>
      <c r="KGG16" s="36"/>
      <c r="KGH16" s="36"/>
      <c r="KGI16" s="36"/>
      <c r="KGJ16" s="36"/>
      <c r="KGK16" s="36"/>
      <c r="KGL16" s="36"/>
      <c r="KGM16" s="36"/>
      <c r="KGN16" s="36"/>
      <c r="KGO16" s="36"/>
      <c r="KGP16" s="36"/>
      <c r="KGQ16" s="36"/>
      <c r="KGR16" s="36"/>
      <c r="KGS16" s="36"/>
      <c r="KGT16" s="36"/>
      <c r="KGU16" s="36"/>
      <c r="KGV16" s="36"/>
      <c r="KGW16" s="36"/>
      <c r="KGX16" s="36"/>
      <c r="KGY16" s="36"/>
      <c r="KGZ16" s="36"/>
      <c r="KHA16" s="36"/>
      <c r="KHB16" s="36"/>
      <c r="KHC16" s="36"/>
      <c r="KHD16" s="36"/>
      <c r="KHE16" s="36"/>
      <c r="KHF16" s="36"/>
      <c r="KHG16" s="36"/>
      <c r="KHH16" s="36"/>
      <c r="KHI16" s="36"/>
      <c r="KHJ16" s="36"/>
      <c r="KHK16" s="36"/>
      <c r="KHL16" s="36"/>
      <c r="KHM16" s="36"/>
      <c r="KHN16" s="36"/>
      <c r="KHO16" s="36"/>
      <c r="KHP16" s="36"/>
      <c r="KHQ16" s="36"/>
      <c r="KHR16" s="36"/>
      <c r="KHS16" s="36"/>
      <c r="KHT16" s="36"/>
      <c r="KHU16" s="36"/>
      <c r="KHV16" s="36"/>
      <c r="KHW16" s="36"/>
      <c r="KHX16" s="36"/>
      <c r="KHY16" s="36"/>
      <c r="KHZ16" s="36"/>
      <c r="KIA16" s="36"/>
      <c r="KIB16" s="36"/>
      <c r="KIC16" s="36"/>
      <c r="KID16" s="36"/>
      <c r="KIE16" s="36"/>
      <c r="KIF16" s="36"/>
      <c r="KIG16" s="36"/>
      <c r="KIH16" s="36"/>
      <c r="KII16" s="36"/>
      <c r="KIJ16" s="36"/>
      <c r="KIK16" s="36"/>
      <c r="KIL16" s="36"/>
      <c r="KIM16" s="36"/>
      <c r="KIN16" s="36"/>
      <c r="KIO16" s="36"/>
      <c r="KIP16" s="36"/>
      <c r="KIQ16" s="36"/>
      <c r="KIR16" s="36"/>
      <c r="KIS16" s="36"/>
      <c r="KIT16" s="36"/>
      <c r="KIU16" s="36"/>
      <c r="KIV16" s="36"/>
      <c r="KIW16" s="36"/>
      <c r="KIX16" s="36"/>
      <c r="KIY16" s="36"/>
      <c r="KIZ16" s="36"/>
      <c r="KJA16" s="36"/>
      <c r="KJB16" s="36"/>
      <c r="KJC16" s="36"/>
      <c r="KJD16" s="36"/>
      <c r="KJE16" s="36"/>
      <c r="KJF16" s="36"/>
      <c r="KJG16" s="36"/>
      <c r="KJH16" s="36"/>
      <c r="KJI16" s="36"/>
      <c r="KJJ16" s="36"/>
      <c r="KJK16" s="36"/>
      <c r="KJL16" s="36"/>
      <c r="KJM16" s="36"/>
      <c r="KJN16" s="36"/>
      <c r="KJO16" s="36"/>
      <c r="KJP16" s="36"/>
      <c r="KJQ16" s="36"/>
      <c r="KJR16" s="36"/>
      <c r="KJS16" s="36"/>
      <c r="KJT16" s="36"/>
      <c r="KJU16" s="36"/>
      <c r="KJV16" s="36"/>
      <c r="KJW16" s="36"/>
      <c r="KJX16" s="36"/>
      <c r="KJY16" s="36"/>
      <c r="KJZ16" s="36"/>
      <c r="KKA16" s="36"/>
      <c r="KKB16" s="36"/>
      <c r="KKC16" s="36"/>
      <c r="KKD16" s="36"/>
      <c r="KKE16" s="36"/>
      <c r="KKF16" s="36"/>
      <c r="KKG16" s="36"/>
      <c r="KKH16" s="36"/>
      <c r="KKI16" s="36"/>
      <c r="KKJ16" s="36"/>
      <c r="KKK16" s="36"/>
      <c r="KKL16" s="36"/>
      <c r="KKM16" s="36"/>
      <c r="KKN16" s="36"/>
      <c r="KKO16" s="36"/>
      <c r="KKP16" s="36"/>
      <c r="KKQ16" s="36"/>
      <c r="KKR16" s="36"/>
      <c r="KKS16" s="36"/>
      <c r="KKT16" s="36"/>
      <c r="KKU16" s="36"/>
      <c r="KKV16" s="36"/>
      <c r="KKW16" s="36"/>
      <c r="KKX16" s="36"/>
      <c r="KKY16" s="36"/>
      <c r="KKZ16" s="36"/>
      <c r="KLA16" s="36"/>
      <c r="KLB16" s="36"/>
      <c r="KLC16" s="36"/>
      <c r="KLD16" s="36"/>
      <c r="KLE16" s="36"/>
      <c r="KLF16" s="36"/>
      <c r="KLG16" s="36"/>
      <c r="KLH16" s="36"/>
      <c r="KLI16" s="36"/>
      <c r="KLJ16" s="36"/>
      <c r="KLK16" s="36"/>
      <c r="KLL16" s="36"/>
      <c r="KLM16" s="36"/>
      <c r="KLN16" s="36"/>
      <c r="KLO16" s="36"/>
      <c r="KLP16" s="36"/>
      <c r="KLQ16" s="36"/>
      <c r="KLR16" s="36"/>
      <c r="KLS16" s="36"/>
      <c r="KLT16" s="36"/>
      <c r="KLU16" s="36"/>
      <c r="KLV16" s="36"/>
      <c r="KLW16" s="36"/>
      <c r="KLX16" s="36"/>
      <c r="KLY16" s="36"/>
      <c r="KLZ16" s="36"/>
      <c r="KMA16" s="36"/>
      <c r="KMB16" s="36"/>
      <c r="KMC16" s="36"/>
      <c r="KMD16" s="36"/>
      <c r="KME16" s="36"/>
      <c r="KMF16" s="36"/>
      <c r="KMG16" s="36"/>
      <c r="KMH16" s="36"/>
      <c r="KMI16" s="36"/>
      <c r="KMJ16" s="36"/>
      <c r="KMK16" s="36"/>
      <c r="KML16" s="36"/>
      <c r="KMM16" s="36"/>
      <c r="KMN16" s="36"/>
      <c r="KMO16" s="36"/>
      <c r="KMP16" s="36"/>
      <c r="KMQ16" s="36"/>
      <c r="KMR16" s="36"/>
      <c r="KMS16" s="36"/>
      <c r="KMT16" s="36"/>
      <c r="KMU16" s="36"/>
      <c r="KMV16" s="36"/>
      <c r="KMW16" s="36"/>
      <c r="KMX16" s="36"/>
      <c r="KMY16" s="36"/>
      <c r="KMZ16" s="36"/>
      <c r="KNA16" s="36"/>
      <c r="KNB16" s="36"/>
      <c r="KNC16" s="36"/>
      <c r="KND16" s="36"/>
      <c r="KNE16" s="36"/>
      <c r="KNF16" s="36"/>
      <c r="KNG16" s="36"/>
      <c r="KNH16" s="36"/>
      <c r="KNI16" s="36"/>
      <c r="KNJ16" s="36"/>
      <c r="KNK16" s="36"/>
      <c r="KNL16" s="36"/>
      <c r="KNM16" s="36"/>
      <c r="KNN16" s="36"/>
      <c r="KNO16" s="36"/>
      <c r="KNP16" s="36"/>
      <c r="KNQ16" s="36"/>
      <c r="KNR16" s="36"/>
      <c r="KNS16" s="36"/>
      <c r="KNT16" s="36"/>
      <c r="KNU16" s="36"/>
      <c r="KNV16" s="36"/>
      <c r="KNW16" s="36"/>
      <c r="KNX16" s="36"/>
      <c r="KNY16" s="36"/>
      <c r="KNZ16" s="36"/>
      <c r="KOA16" s="36"/>
      <c r="KOB16" s="36"/>
      <c r="KOC16" s="36"/>
      <c r="KOD16" s="36"/>
      <c r="KOE16" s="36"/>
      <c r="KOF16" s="36"/>
      <c r="KOG16" s="36"/>
      <c r="KOH16" s="36"/>
      <c r="KOI16" s="36"/>
      <c r="KOJ16" s="36"/>
      <c r="KOK16" s="36"/>
      <c r="KOL16" s="36"/>
      <c r="KOM16" s="36"/>
      <c r="KON16" s="36"/>
      <c r="KOO16" s="36"/>
      <c r="KOP16" s="36"/>
      <c r="KOQ16" s="36"/>
      <c r="KOR16" s="36"/>
      <c r="KOS16" s="36"/>
      <c r="KOT16" s="36"/>
      <c r="KOU16" s="36"/>
      <c r="KOV16" s="36"/>
      <c r="KOW16" s="36"/>
      <c r="KOX16" s="36"/>
      <c r="KOY16" s="36"/>
      <c r="KOZ16" s="36"/>
      <c r="KPA16" s="36"/>
      <c r="KPB16" s="36"/>
      <c r="KPC16" s="36"/>
      <c r="KPD16" s="36"/>
      <c r="KPE16" s="36"/>
      <c r="KPF16" s="36"/>
      <c r="KPG16" s="36"/>
      <c r="KPH16" s="36"/>
      <c r="KPI16" s="36"/>
      <c r="KPJ16" s="36"/>
      <c r="KPK16" s="36"/>
      <c r="KPL16" s="36"/>
      <c r="KPM16" s="36"/>
      <c r="KPN16" s="36"/>
      <c r="KPO16" s="36"/>
      <c r="KPP16" s="36"/>
      <c r="KPQ16" s="36"/>
      <c r="KPR16" s="36"/>
      <c r="KPS16" s="36"/>
      <c r="KPT16" s="36"/>
      <c r="KPU16" s="36"/>
      <c r="KPV16" s="36"/>
      <c r="KPW16" s="36"/>
      <c r="KPX16" s="36"/>
      <c r="KPY16" s="36"/>
      <c r="KPZ16" s="36"/>
      <c r="KQA16" s="36"/>
      <c r="KQB16" s="36"/>
      <c r="KQC16" s="36"/>
      <c r="KQD16" s="36"/>
      <c r="KQE16" s="36"/>
      <c r="KQF16" s="36"/>
      <c r="KQG16" s="36"/>
      <c r="KQH16" s="36"/>
      <c r="KQI16" s="36"/>
      <c r="KQJ16" s="36"/>
      <c r="KQK16" s="36"/>
      <c r="KQL16" s="36"/>
      <c r="KQM16" s="36"/>
      <c r="KQN16" s="36"/>
      <c r="KQO16" s="36"/>
      <c r="KQP16" s="36"/>
      <c r="KQQ16" s="36"/>
      <c r="KQR16" s="36"/>
      <c r="KQS16" s="36"/>
      <c r="KQT16" s="36"/>
      <c r="KQU16" s="36"/>
      <c r="KQV16" s="36"/>
      <c r="KQW16" s="36"/>
      <c r="KQX16" s="36"/>
      <c r="KQY16" s="36"/>
      <c r="KQZ16" s="36"/>
      <c r="KRA16" s="36"/>
      <c r="KRB16" s="36"/>
      <c r="KRC16" s="36"/>
      <c r="KRD16" s="36"/>
      <c r="KRE16" s="36"/>
      <c r="KRF16" s="36"/>
      <c r="KRG16" s="36"/>
      <c r="KRH16" s="36"/>
      <c r="KRI16" s="36"/>
      <c r="KRJ16" s="36"/>
      <c r="KRK16" s="36"/>
      <c r="KRL16" s="36"/>
      <c r="KRM16" s="36"/>
      <c r="KRN16" s="36"/>
      <c r="KRO16" s="36"/>
      <c r="KRP16" s="36"/>
      <c r="KRQ16" s="36"/>
      <c r="KRR16" s="36"/>
      <c r="KRS16" s="36"/>
      <c r="KRT16" s="36"/>
      <c r="KRU16" s="36"/>
      <c r="KRV16" s="36"/>
      <c r="KRW16" s="36"/>
      <c r="KRX16" s="36"/>
      <c r="KRY16" s="36"/>
      <c r="KRZ16" s="36"/>
      <c r="KSA16" s="36"/>
      <c r="KSB16" s="36"/>
      <c r="KSC16" s="36"/>
      <c r="KSD16" s="36"/>
      <c r="KSE16" s="36"/>
      <c r="KSF16" s="36"/>
      <c r="KSG16" s="36"/>
      <c r="KSH16" s="36"/>
      <c r="KSI16" s="36"/>
      <c r="KSJ16" s="36"/>
      <c r="KSK16" s="36"/>
      <c r="KSL16" s="36"/>
      <c r="KSM16" s="36"/>
      <c r="KSN16" s="36"/>
      <c r="KSO16" s="36"/>
      <c r="KSP16" s="36"/>
      <c r="KSQ16" s="36"/>
      <c r="KSR16" s="36"/>
      <c r="KSS16" s="36"/>
      <c r="KST16" s="36"/>
      <c r="KSU16" s="36"/>
      <c r="KSV16" s="36"/>
      <c r="KSW16" s="36"/>
      <c r="KSX16" s="36"/>
      <c r="KSY16" s="36"/>
      <c r="KSZ16" s="36"/>
      <c r="KTA16" s="36"/>
      <c r="KTB16" s="36"/>
      <c r="KTC16" s="36"/>
      <c r="KTD16" s="36"/>
      <c r="KTE16" s="36"/>
      <c r="KTF16" s="36"/>
      <c r="KTG16" s="36"/>
      <c r="KTH16" s="36"/>
      <c r="KTI16" s="36"/>
      <c r="KTJ16" s="36"/>
      <c r="KTK16" s="36"/>
      <c r="KTL16" s="36"/>
      <c r="KTM16" s="36"/>
      <c r="KTN16" s="36"/>
      <c r="KTO16" s="36"/>
      <c r="KTP16" s="36"/>
      <c r="KTQ16" s="36"/>
      <c r="KTR16" s="36"/>
      <c r="KTS16" s="36"/>
      <c r="KTT16" s="36"/>
      <c r="KTU16" s="36"/>
      <c r="KTV16" s="36"/>
      <c r="KTW16" s="36"/>
      <c r="KTX16" s="36"/>
      <c r="KTY16" s="36"/>
      <c r="KTZ16" s="36"/>
      <c r="KUA16" s="36"/>
      <c r="KUB16" s="36"/>
      <c r="KUC16" s="36"/>
      <c r="KUD16" s="36"/>
      <c r="KUE16" s="36"/>
      <c r="KUF16" s="36"/>
      <c r="KUG16" s="36"/>
      <c r="KUH16" s="36"/>
      <c r="KUI16" s="36"/>
      <c r="KUJ16" s="36"/>
      <c r="KUK16" s="36"/>
      <c r="KUL16" s="36"/>
      <c r="KUM16" s="36"/>
      <c r="KUN16" s="36"/>
      <c r="KUO16" s="36"/>
      <c r="KUP16" s="36"/>
      <c r="KUQ16" s="36"/>
      <c r="KUR16" s="36"/>
      <c r="KUS16" s="36"/>
      <c r="KUT16" s="36"/>
      <c r="KUU16" s="36"/>
      <c r="KUV16" s="36"/>
      <c r="KUW16" s="36"/>
      <c r="KUX16" s="36"/>
      <c r="KUY16" s="36"/>
      <c r="KUZ16" s="36"/>
      <c r="KVA16" s="36"/>
      <c r="KVB16" s="36"/>
      <c r="KVC16" s="36"/>
      <c r="KVD16" s="36"/>
      <c r="KVE16" s="36"/>
      <c r="KVF16" s="36"/>
      <c r="KVG16" s="36"/>
      <c r="KVH16" s="36"/>
      <c r="KVI16" s="36"/>
      <c r="KVJ16" s="36"/>
      <c r="KVK16" s="36"/>
      <c r="KVL16" s="36"/>
      <c r="KVM16" s="36"/>
      <c r="KVN16" s="36"/>
      <c r="KVO16" s="36"/>
      <c r="KVP16" s="36"/>
      <c r="KVQ16" s="36"/>
      <c r="KVR16" s="36"/>
      <c r="KVS16" s="36"/>
      <c r="KVT16" s="36"/>
      <c r="KVU16" s="36"/>
      <c r="KVV16" s="36"/>
      <c r="KVW16" s="36"/>
      <c r="KVX16" s="36"/>
      <c r="KVY16" s="36"/>
      <c r="KVZ16" s="36"/>
      <c r="KWA16" s="36"/>
      <c r="KWB16" s="36"/>
      <c r="KWC16" s="36"/>
      <c r="KWD16" s="36"/>
      <c r="KWE16" s="36"/>
      <c r="KWF16" s="36"/>
      <c r="KWG16" s="36"/>
      <c r="KWH16" s="36"/>
      <c r="KWI16" s="36"/>
      <c r="KWJ16" s="36"/>
      <c r="KWK16" s="36"/>
      <c r="KWL16" s="36"/>
      <c r="KWM16" s="36"/>
      <c r="KWN16" s="36"/>
      <c r="KWO16" s="36"/>
      <c r="KWP16" s="36"/>
      <c r="KWQ16" s="36"/>
      <c r="KWR16" s="36"/>
      <c r="KWS16" s="36"/>
      <c r="KWT16" s="36"/>
      <c r="KWU16" s="36"/>
      <c r="KWV16" s="36"/>
      <c r="KWW16" s="36"/>
      <c r="KWX16" s="36"/>
      <c r="KWY16" s="36"/>
      <c r="KWZ16" s="36"/>
      <c r="KXA16" s="36"/>
      <c r="KXB16" s="36"/>
      <c r="KXC16" s="36"/>
      <c r="KXD16" s="36"/>
      <c r="KXE16" s="36"/>
      <c r="KXF16" s="36"/>
      <c r="KXG16" s="36"/>
      <c r="KXH16" s="36"/>
      <c r="KXI16" s="36"/>
      <c r="KXJ16" s="36"/>
      <c r="KXK16" s="36"/>
      <c r="KXL16" s="36"/>
      <c r="KXM16" s="36"/>
      <c r="KXN16" s="36"/>
      <c r="KXO16" s="36"/>
      <c r="KXP16" s="36"/>
      <c r="KXQ16" s="36"/>
      <c r="KXR16" s="36"/>
      <c r="KXS16" s="36"/>
      <c r="KXT16" s="36"/>
      <c r="KXU16" s="36"/>
      <c r="KXV16" s="36"/>
      <c r="KXW16" s="36"/>
      <c r="KXX16" s="36"/>
      <c r="KXY16" s="36"/>
      <c r="KXZ16" s="36"/>
      <c r="KYA16" s="36"/>
      <c r="KYB16" s="36"/>
      <c r="KYC16" s="36"/>
      <c r="KYD16" s="36"/>
      <c r="KYE16" s="36"/>
      <c r="KYF16" s="36"/>
      <c r="KYG16" s="36"/>
      <c r="KYH16" s="36"/>
      <c r="KYI16" s="36"/>
      <c r="KYJ16" s="36"/>
      <c r="KYK16" s="36"/>
      <c r="KYL16" s="36"/>
      <c r="KYM16" s="36"/>
      <c r="KYN16" s="36"/>
      <c r="KYO16" s="36"/>
      <c r="KYP16" s="36"/>
      <c r="KYQ16" s="36"/>
      <c r="KYR16" s="36"/>
      <c r="KYS16" s="36"/>
      <c r="KYT16" s="36"/>
      <c r="KYU16" s="36"/>
      <c r="KYV16" s="36"/>
      <c r="KYW16" s="36"/>
      <c r="KYX16" s="36"/>
      <c r="KYY16" s="36"/>
      <c r="KYZ16" s="36"/>
      <c r="KZA16" s="36"/>
      <c r="KZB16" s="36"/>
      <c r="KZC16" s="36"/>
      <c r="KZD16" s="36"/>
      <c r="KZE16" s="36"/>
      <c r="KZF16" s="36"/>
      <c r="KZG16" s="36"/>
      <c r="KZH16" s="36"/>
      <c r="KZI16" s="36"/>
      <c r="KZJ16" s="36"/>
      <c r="KZK16" s="36"/>
      <c r="KZL16" s="36"/>
      <c r="KZM16" s="36"/>
      <c r="KZN16" s="36"/>
      <c r="KZO16" s="36"/>
      <c r="KZP16" s="36"/>
      <c r="KZQ16" s="36"/>
      <c r="KZR16" s="36"/>
      <c r="KZS16" s="36"/>
      <c r="KZT16" s="36"/>
      <c r="KZU16" s="36"/>
      <c r="KZV16" s="36"/>
      <c r="KZW16" s="36"/>
      <c r="KZX16" s="36"/>
      <c r="KZY16" s="36"/>
      <c r="KZZ16" s="36"/>
      <c r="LAA16" s="36"/>
      <c r="LAB16" s="36"/>
      <c r="LAC16" s="36"/>
      <c r="LAD16" s="36"/>
      <c r="LAE16" s="36"/>
      <c r="LAF16" s="36"/>
      <c r="LAG16" s="36"/>
      <c r="LAH16" s="36"/>
      <c r="LAI16" s="36"/>
      <c r="LAJ16" s="36"/>
      <c r="LAK16" s="36"/>
      <c r="LAL16" s="36"/>
      <c r="LAM16" s="36"/>
      <c r="LAN16" s="36"/>
      <c r="LAO16" s="36"/>
      <c r="LAP16" s="36"/>
      <c r="LAQ16" s="36"/>
      <c r="LAR16" s="36"/>
      <c r="LAS16" s="36"/>
      <c r="LAT16" s="36"/>
      <c r="LAU16" s="36"/>
      <c r="LAV16" s="36"/>
      <c r="LAW16" s="36"/>
      <c r="LAX16" s="36"/>
      <c r="LAY16" s="36"/>
      <c r="LAZ16" s="36"/>
      <c r="LBA16" s="36"/>
      <c r="LBB16" s="36"/>
      <c r="LBC16" s="36"/>
      <c r="LBD16" s="36"/>
      <c r="LBE16" s="36"/>
      <c r="LBF16" s="36"/>
      <c r="LBG16" s="36"/>
      <c r="LBH16" s="36"/>
      <c r="LBI16" s="36"/>
      <c r="LBJ16" s="36"/>
      <c r="LBK16" s="36"/>
      <c r="LBL16" s="36"/>
      <c r="LBM16" s="36"/>
      <c r="LBN16" s="36"/>
      <c r="LBO16" s="36"/>
      <c r="LBP16" s="36"/>
      <c r="LBQ16" s="36"/>
      <c r="LBR16" s="36"/>
      <c r="LBS16" s="36"/>
      <c r="LBT16" s="36"/>
      <c r="LBU16" s="36"/>
      <c r="LBV16" s="36"/>
      <c r="LBW16" s="36"/>
      <c r="LBX16" s="36"/>
      <c r="LBY16" s="36"/>
      <c r="LBZ16" s="36"/>
      <c r="LCA16" s="36"/>
      <c r="LCB16" s="36"/>
      <c r="LCC16" s="36"/>
      <c r="LCD16" s="36"/>
      <c r="LCE16" s="36"/>
      <c r="LCF16" s="36"/>
      <c r="LCG16" s="36"/>
      <c r="LCH16" s="36"/>
      <c r="LCI16" s="36"/>
      <c r="LCJ16" s="36"/>
      <c r="LCK16" s="36"/>
      <c r="LCL16" s="36"/>
      <c r="LCM16" s="36"/>
      <c r="LCN16" s="36"/>
      <c r="LCO16" s="36"/>
      <c r="LCP16" s="36"/>
      <c r="LCQ16" s="36"/>
      <c r="LCR16" s="36"/>
      <c r="LCS16" s="36"/>
      <c r="LCT16" s="36"/>
      <c r="LCU16" s="36"/>
      <c r="LCV16" s="36"/>
      <c r="LCW16" s="36"/>
      <c r="LCX16" s="36"/>
      <c r="LCY16" s="36"/>
      <c r="LCZ16" s="36"/>
      <c r="LDA16" s="36"/>
      <c r="LDB16" s="36"/>
      <c r="LDC16" s="36"/>
      <c r="LDD16" s="36"/>
      <c r="LDE16" s="36"/>
      <c r="LDF16" s="36"/>
      <c r="LDG16" s="36"/>
      <c r="LDH16" s="36"/>
      <c r="LDI16" s="36"/>
      <c r="LDJ16" s="36"/>
      <c r="LDK16" s="36"/>
      <c r="LDL16" s="36"/>
      <c r="LDM16" s="36"/>
      <c r="LDN16" s="36"/>
      <c r="LDO16" s="36"/>
      <c r="LDP16" s="36"/>
      <c r="LDQ16" s="36"/>
      <c r="LDR16" s="36"/>
      <c r="LDS16" s="36"/>
      <c r="LDT16" s="36"/>
      <c r="LDU16" s="36"/>
      <c r="LDV16" s="36"/>
      <c r="LDW16" s="36"/>
      <c r="LDX16" s="36"/>
      <c r="LDY16" s="36"/>
      <c r="LDZ16" s="36"/>
      <c r="LEA16" s="36"/>
      <c r="LEB16" s="36"/>
      <c r="LEC16" s="36"/>
      <c r="LED16" s="36"/>
      <c r="LEE16" s="36"/>
      <c r="LEF16" s="36"/>
      <c r="LEG16" s="36"/>
      <c r="LEH16" s="36"/>
      <c r="LEI16" s="36"/>
      <c r="LEJ16" s="36"/>
      <c r="LEK16" s="36"/>
      <c r="LEL16" s="36"/>
      <c r="LEM16" s="36"/>
      <c r="LEN16" s="36"/>
      <c r="LEO16" s="36"/>
      <c r="LEP16" s="36"/>
      <c r="LEQ16" s="36"/>
      <c r="LER16" s="36"/>
      <c r="LES16" s="36"/>
      <c r="LET16" s="36"/>
      <c r="LEU16" s="36"/>
      <c r="LEV16" s="36"/>
      <c r="LEW16" s="36"/>
      <c r="LEX16" s="36"/>
      <c r="LEY16" s="36"/>
      <c r="LEZ16" s="36"/>
      <c r="LFA16" s="36"/>
      <c r="LFB16" s="36"/>
      <c r="LFC16" s="36"/>
      <c r="LFD16" s="36"/>
      <c r="LFE16" s="36"/>
      <c r="LFF16" s="36"/>
      <c r="LFG16" s="36"/>
      <c r="LFH16" s="36"/>
      <c r="LFI16" s="36"/>
      <c r="LFJ16" s="36"/>
      <c r="LFK16" s="36"/>
      <c r="LFL16" s="36"/>
      <c r="LFM16" s="36"/>
      <c r="LFN16" s="36"/>
      <c r="LFO16" s="36"/>
      <c r="LFP16" s="36"/>
      <c r="LFQ16" s="36"/>
      <c r="LFR16" s="36"/>
      <c r="LFS16" s="36"/>
      <c r="LFT16" s="36"/>
      <c r="LFU16" s="36"/>
      <c r="LFV16" s="36"/>
      <c r="LFW16" s="36"/>
      <c r="LFX16" s="36"/>
      <c r="LFY16" s="36"/>
      <c r="LFZ16" s="36"/>
      <c r="LGA16" s="36"/>
      <c r="LGB16" s="36"/>
      <c r="LGC16" s="36"/>
      <c r="LGD16" s="36"/>
      <c r="LGE16" s="36"/>
      <c r="LGF16" s="36"/>
      <c r="LGG16" s="36"/>
      <c r="LGH16" s="36"/>
      <c r="LGI16" s="36"/>
      <c r="LGJ16" s="36"/>
      <c r="LGK16" s="36"/>
      <c r="LGL16" s="36"/>
      <c r="LGM16" s="36"/>
      <c r="LGN16" s="36"/>
      <c r="LGO16" s="36"/>
      <c r="LGP16" s="36"/>
      <c r="LGQ16" s="36"/>
      <c r="LGR16" s="36"/>
      <c r="LGS16" s="36"/>
      <c r="LGT16" s="36"/>
      <c r="LGU16" s="36"/>
      <c r="LGV16" s="36"/>
      <c r="LGW16" s="36"/>
      <c r="LGX16" s="36"/>
      <c r="LGY16" s="36"/>
      <c r="LGZ16" s="36"/>
      <c r="LHA16" s="36"/>
      <c r="LHB16" s="36"/>
      <c r="LHC16" s="36"/>
      <c r="LHD16" s="36"/>
      <c r="LHE16" s="36"/>
      <c r="LHF16" s="36"/>
      <c r="LHG16" s="36"/>
      <c r="LHH16" s="36"/>
      <c r="LHI16" s="36"/>
      <c r="LHJ16" s="36"/>
      <c r="LHK16" s="36"/>
      <c r="LHL16" s="36"/>
      <c r="LHM16" s="36"/>
      <c r="LHN16" s="36"/>
      <c r="LHO16" s="36"/>
      <c r="LHP16" s="36"/>
      <c r="LHQ16" s="36"/>
      <c r="LHR16" s="36"/>
      <c r="LHS16" s="36"/>
      <c r="LHT16" s="36"/>
      <c r="LHU16" s="36"/>
      <c r="LHV16" s="36"/>
      <c r="LHW16" s="36"/>
      <c r="LHX16" s="36"/>
      <c r="LHY16" s="36"/>
      <c r="LHZ16" s="36"/>
      <c r="LIA16" s="36"/>
      <c r="LIB16" s="36"/>
      <c r="LIC16" s="36"/>
      <c r="LID16" s="36"/>
      <c r="LIE16" s="36"/>
      <c r="LIF16" s="36"/>
      <c r="LIG16" s="36"/>
      <c r="LIH16" s="36"/>
      <c r="LII16" s="36"/>
      <c r="LIJ16" s="36"/>
      <c r="LIK16" s="36"/>
      <c r="LIL16" s="36"/>
      <c r="LIM16" s="36"/>
      <c r="LIN16" s="36"/>
      <c r="LIO16" s="36"/>
      <c r="LIP16" s="36"/>
      <c r="LIQ16" s="36"/>
      <c r="LIR16" s="36"/>
      <c r="LIS16" s="36"/>
      <c r="LIT16" s="36"/>
      <c r="LIU16" s="36"/>
      <c r="LIV16" s="36"/>
      <c r="LIW16" s="36"/>
      <c r="LIX16" s="36"/>
      <c r="LIY16" s="36"/>
      <c r="LIZ16" s="36"/>
      <c r="LJA16" s="36"/>
      <c r="LJB16" s="36"/>
      <c r="LJC16" s="36"/>
      <c r="LJD16" s="36"/>
      <c r="LJE16" s="36"/>
      <c r="LJF16" s="36"/>
      <c r="LJG16" s="36"/>
      <c r="LJH16" s="36"/>
      <c r="LJI16" s="36"/>
      <c r="LJJ16" s="36"/>
      <c r="LJK16" s="36"/>
      <c r="LJL16" s="36"/>
      <c r="LJM16" s="36"/>
      <c r="LJN16" s="36"/>
      <c r="LJO16" s="36"/>
      <c r="LJP16" s="36"/>
      <c r="LJQ16" s="36"/>
      <c r="LJR16" s="36"/>
      <c r="LJS16" s="36"/>
      <c r="LJT16" s="36"/>
      <c r="LJU16" s="36"/>
      <c r="LJV16" s="36"/>
      <c r="LJW16" s="36"/>
      <c r="LJX16" s="36"/>
      <c r="LJY16" s="36"/>
      <c r="LJZ16" s="36"/>
      <c r="LKA16" s="36"/>
      <c r="LKB16" s="36"/>
      <c r="LKC16" s="36"/>
      <c r="LKD16" s="36"/>
      <c r="LKE16" s="36"/>
      <c r="LKF16" s="36"/>
      <c r="LKG16" s="36"/>
      <c r="LKH16" s="36"/>
      <c r="LKI16" s="36"/>
      <c r="LKJ16" s="36"/>
      <c r="LKK16" s="36"/>
      <c r="LKL16" s="36"/>
      <c r="LKM16" s="36"/>
      <c r="LKN16" s="36"/>
      <c r="LKO16" s="36"/>
      <c r="LKP16" s="36"/>
      <c r="LKQ16" s="36"/>
      <c r="LKR16" s="36"/>
      <c r="LKS16" s="36"/>
      <c r="LKT16" s="36"/>
      <c r="LKU16" s="36"/>
      <c r="LKV16" s="36"/>
      <c r="LKW16" s="36"/>
      <c r="LKX16" s="36"/>
      <c r="LKY16" s="36"/>
      <c r="LKZ16" s="36"/>
      <c r="LLA16" s="36"/>
      <c r="LLB16" s="36"/>
      <c r="LLC16" s="36"/>
      <c r="LLD16" s="36"/>
      <c r="LLE16" s="36"/>
      <c r="LLF16" s="36"/>
      <c r="LLG16" s="36"/>
      <c r="LLH16" s="36"/>
      <c r="LLI16" s="36"/>
      <c r="LLJ16" s="36"/>
      <c r="LLK16" s="36"/>
      <c r="LLL16" s="36"/>
      <c r="LLM16" s="36"/>
      <c r="LLN16" s="36"/>
      <c r="LLO16" s="36"/>
      <c r="LLP16" s="36"/>
      <c r="LLQ16" s="36"/>
      <c r="LLR16" s="36"/>
      <c r="LLS16" s="36"/>
      <c r="LLT16" s="36"/>
      <c r="LLU16" s="36"/>
      <c r="LLV16" s="36"/>
      <c r="LLW16" s="36"/>
      <c r="LLX16" s="36"/>
      <c r="LLY16" s="36"/>
      <c r="LLZ16" s="36"/>
      <c r="LMA16" s="36"/>
      <c r="LMB16" s="36"/>
      <c r="LMC16" s="36"/>
      <c r="LMD16" s="36"/>
      <c r="LME16" s="36"/>
      <c r="LMF16" s="36"/>
      <c r="LMG16" s="36"/>
      <c r="LMH16" s="36"/>
      <c r="LMI16" s="36"/>
      <c r="LMJ16" s="36"/>
      <c r="LMK16" s="36"/>
      <c r="LML16" s="36"/>
      <c r="LMM16" s="36"/>
      <c r="LMN16" s="36"/>
      <c r="LMO16" s="36"/>
      <c r="LMP16" s="36"/>
      <c r="LMQ16" s="36"/>
      <c r="LMR16" s="36"/>
      <c r="LMS16" s="36"/>
      <c r="LMT16" s="36"/>
      <c r="LMU16" s="36"/>
      <c r="LMV16" s="36"/>
      <c r="LMW16" s="36"/>
      <c r="LMX16" s="36"/>
      <c r="LMY16" s="36"/>
      <c r="LMZ16" s="36"/>
      <c r="LNA16" s="36"/>
      <c r="LNB16" s="36"/>
      <c r="LNC16" s="36"/>
      <c r="LND16" s="36"/>
      <c r="LNE16" s="36"/>
      <c r="LNF16" s="36"/>
      <c r="LNG16" s="36"/>
      <c r="LNH16" s="36"/>
      <c r="LNI16" s="36"/>
      <c r="LNJ16" s="36"/>
      <c r="LNK16" s="36"/>
      <c r="LNL16" s="36"/>
      <c r="LNM16" s="36"/>
      <c r="LNN16" s="36"/>
      <c r="LNO16" s="36"/>
      <c r="LNP16" s="36"/>
      <c r="LNQ16" s="36"/>
      <c r="LNR16" s="36"/>
      <c r="LNS16" s="36"/>
      <c r="LNT16" s="36"/>
      <c r="LNU16" s="36"/>
      <c r="LNV16" s="36"/>
      <c r="LNW16" s="36"/>
      <c r="LNX16" s="36"/>
      <c r="LNY16" s="36"/>
      <c r="LNZ16" s="36"/>
      <c r="LOA16" s="36"/>
      <c r="LOB16" s="36"/>
      <c r="LOC16" s="36"/>
      <c r="LOD16" s="36"/>
      <c r="LOE16" s="36"/>
      <c r="LOF16" s="36"/>
      <c r="LOG16" s="36"/>
      <c r="LOH16" s="36"/>
      <c r="LOI16" s="36"/>
      <c r="LOJ16" s="36"/>
      <c r="LOK16" s="36"/>
      <c r="LOL16" s="36"/>
      <c r="LOM16" s="36"/>
      <c r="LON16" s="36"/>
      <c r="LOO16" s="36"/>
      <c r="LOP16" s="36"/>
      <c r="LOQ16" s="36"/>
      <c r="LOR16" s="36"/>
      <c r="LOS16" s="36"/>
      <c r="LOT16" s="36"/>
      <c r="LOU16" s="36"/>
      <c r="LOV16" s="36"/>
      <c r="LOW16" s="36"/>
      <c r="LOX16" s="36"/>
      <c r="LOY16" s="36"/>
      <c r="LOZ16" s="36"/>
      <c r="LPA16" s="36"/>
      <c r="LPB16" s="36"/>
      <c r="LPC16" s="36"/>
      <c r="LPD16" s="36"/>
      <c r="LPE16" s="36"/>
      <c r="LPF16" s="36"/>
      <c r="LPG16" s="36"/>
      <c r="LPH16" s="36"/>
      <c r="LPI16" s="36"/>
      <c r="LPJ16" s="36"/>
      <c r="LPK16" s="36"/>
      <c r="LPL16" s="36"/>
      <c r="LPM16" s="36"/>
      <c r="LPN16" s="36"/>
      <c r="LPO16" s="36"/>
      <c r="LPP16" s="36"/>
      <c r="LPQ16" s="36"/>
      <c r="LPR16" s="36"/>
      <c r="LPS16" s="36"/>
      <c r="LPT16" s="36"/>
      <c r="LPU16" s="36"/>
      <c r="LPV16" s="36"/>
      <c r="LPW16" s="36"/>
      <c r="LPX16" s="36"/>
      <c r="LPY16" s="36"/>
      <c r="LPZ16" s="36"/>
      <c r="LQA16" s="36"/>
      <c r="LQB16" s="36"/>
      <c r="LQC16" s="36"/>
      <c r="LQD16" s="36"/>
      <c r="LQE16" s="36"/>
      <c r="LQF16" s="36"/>
      <c r="LQG16" s="36"/>
      <c r="LQH16" s="36"/>
      <c r="LQI16" s="36"/>
      <c r="LQJ16" s="36"/>
      <c r="LQK16" s="36"/>
      <c r="LQL16" s="36"/>
      <c r="LQM16" s="36"/>
      <c r="LQN16" s="36"/>
      <c r="LQO16" s="36"/>
      <c r="LQP16" s="36"/>
      <c r="LQQ16" s="36"/>
      <c r="LQR16" s="36"/>
      <c r="LQS16" s="36"/>
      <c r="LQT16" s="36"/>
      <c r="LQU16" s="36"/>
      <c r="LQV16" s="36"/>
      <c r="LQW16" s="36"/>
      <c r="LQX16" s="36"/>
      <c r="LQY16" s="36"/>
      <c r="LQZ16" s="36"/>
      <c r="LRA16" s="36"/>
      <c r="LRB16" s="36"/>
      <c r="LRC16" s="36"/>
      <c r="LRD16" s="36"/>
      <c r="LRE16" s="36"/>
      <c r="LRF16" s="36"/>
      <c r="LRG16" s="36"/>
      <c r="LRH16" s="36"/>
      <c r="LRI16" s="36"/>
      <c r="LRJ16" s="36"/>
      <c r="LRK16" s="36"/>
      <c r="LRL16" s="36"/>
      <c r="LRM16" s="36"/>
      <c r="LRN16" s="36"/>
      <c r="LRO16" s="36"/>
      <c r="LRP16" s="36"/>
      <c r="LRQ16" s="36"/>
      <c r="LRR16" s="36"/>
      <c r="LRS16" s="36"/>
      <c r="LRT16" s="36"/>
      <c r="LRU16" s="36"/>
      <c r="LRV16" s="36"/>
      <c r="LRW16" s="36"/>
      <c r="LRX16" s="36"/>
      <c r="LRY16" s="36"/>
      <c r="LRZ16" s="36"/>
      <c r="LSA16" s="36"/>
      <c r="LSB16" s="36"/>
      <c r="LSC16" s="36"/>
      <c r="LSD16" s="36"/>
      <c r="LSE16" s="36"/>
      <c r="LSF16" s="36"/>
      <c r="LSG16" s="36"/>
      <c r="LSH16" s="36"/>
      <c r="LSI16" s="36"/>
      <c r="LSJ16" s="36"/>
      <c r="LSK16" s="36"/>
      <c r="LSL16" s="36"/>
      <c r="LSM16" s="36"/>
      <c r="LSN16" s="36"/>
      <c r="LSO16" s="36"/>
      <c r="LSP16" s="36"/>
      <c r="LSQ16" s="36"/>
      <c r="LSR16" s="36"/>
      <c r="LSS16" s="36"/>
      <c r="LST16" s="36"/>
      <c r="LSU16" s="36"/>
      <c r="LSV16" s="36"/>
      <c r="LSW16" s="36"/>
      <c r="LSX16" s="36"/>
      <c r="LSY16" s="36"/>
      <c r="LSZ16" s="36"/>
      <c r="LTA16" s="36"/>
      <c r="LTB16" s="36"/>
      <c r="LTC16" s="36"/>
      <c r="LTD16" s="36"/>
      <c r="LTE16" s="36"/>
      <c r="LTF16" s="36"/>
      <c r="LTG16" s="36"/>
      <c r="LTH16" s="36"/>
      <c r="LTI16" s="36"/>
      <c r="LTJ16" s="36"/>
      <c r="LTK16" s="36"/>
      <c r="LTL16" s="36"/>
      <c r="LTM16" s="36"/>
      <c r="LTN16" s="36"/>
      <c r="LTO16" s="36"/>
      <c r="LTP16" s="36"/>
      <c r="LTQ16" s="36"/>
      <c r="LTR16" s="36"/>
      <c r="LTS16" s="36"/>
      <c r="LTT16" s="36"/>
      <c r="LTU16" s="36"/>
      <c r="LTV16" s="36"/>
      <c r="LTW16" s="36"/>
      <c r="LTX16" s="36"/>
      <c r="LTY16" s="36"/>
      <c r="LTZ16" s="36"/>
      <c r="LUA16" s="36"/>
      <c r="LUB16" s="36"/>
      <c r="LUC16" s="36"/>
      <c r="LUD16" s="36"/>
      <c r="LUE16" s="36"/>
      <c r="LUF16" s="36"/>
      <c r="LUG16" s="36"/>
      <c r="LUH16" s="36"/>
      <c r="LUI16" s="36"/>
      <c r="LUJ16" s="36"/>
      <c r="LUK16" s="36"/>
      <c r="LUL16" s="36"/>
      <c r="LUM16" s="36"/>
      <c r="LUN16" s="36"/>
      <c r="LUO16" s="36"/>
      <c r="LUP16" s="36"/>
      <c r="LUQ16" s="36"/>
      <c r="LUR16" s="36"/>
      <c r="LUS16" s="36"/>
      <c r="LUT16" s="36"/>
      <c r="LUU16" s="36"/>
      <c r="LUV16" s="36"/>
      <c r="LUW16" s="36"/>
      <c r="LUX16" s="36"/>
      <c r="LUY16" s="36"/>
      <c r="LUZ16" s="36"/>
      <c r="LVA16" s="36"/>
      <c r="LVB16" s="36"/>
      <c r="LVC16" s="36"/>
      <c r="LVD16" s="36"/>
      <c r="LVE16" s="36"/>
      <c r="LVF16" s="36"/>
      <c r="LVG16" s="36"/>
      <c r="LVH16" s="36"/>
      <c r="LVI16" s="36"/>
      <c r="LVJ16" s="36"/>
      <c r="LVK16" s="36"/>
      <c r="LVL16" s="36"/>
      <c r="LVM16" s="36"/>
      <c r="LVN16" s="36"/>
      <c r="LVO16" s="36"/>
      <c r="LVP16" s="36"/>
      <c r="LVQ16" s="36"/>
      <c r="LVR16" s="36"/>
      <c r="LVS16" s="36"/>
      <c r="LVT16" s="36"/>
      <c r="LVU16" s="36"/>
      <c r="LVV16" s="36"/>
      <c r="LVW16" s="36"/>
      <c r="LVX16" s="36"/>
      <c r="LVY16" s="36"/>
      <c r="LVZ16" s="36"/>
      <c r="LWA16" s="36"/>
      <c r="LWB16" s="36"/>
      <c r="LWC16" s="36"/>
      <c r="LWD16" s="36"/>
      <c r="LWE16" s="36"/>
      <c r="LWF16" s="36"/>
      <c r="LWG16" s="36"/>
      <c r="LWH16" s="36"/>
      <c r="LWI16" s="36"/>
      <c r="LWJ16" s="36"/>
      <c r="LWK16" s="36"/>
      <c r="LWL16" s="36"/>
      <c r="LWM16" s="36"/>
      <c r="LWN16" s="36"/>
      <c r="LWO16" s="36"/>
      <c r="LWP16" s="36"/>
      <c r="LWQ16" s="36"/>
      <c r="LWR16" s="36"/>
      <c r="LWS16" s="36"/>
      <c r="LWT16" s="36"/>
      <c r="LWU16" s="36"/>
      <c r="LWV16" s="36"/>
      <c r="LWW16" s="36"/>
      <c r="LWX16" s="36"/>
      <c r="LWY16" s="36"/>
      <c r="LWZ16" s="36"/>
      <c r="LXA16" s="36"/>
      <c r="LXB16" s="36"/>
      <c r="LXC16" s="36"/>
      <c r="LXD16" s="36"/>
      <c r="LXE16" s="36"/>
      <c r="LXF16" s="36"/>
      <c r="LXG16" s="36"/>
      <c r="LXH16" s="36"/>
      <c r="LXI16" s="36"/>
      <c r="LXJ16" s="36"/>
      <c r="LXK16" s="36"/>
      <c r="LXL16" s="36"/>
      <c r="LXM16" s="36"/>
      <c r="LXN16" s="36"/>
      <c r="LXO16" s="36"/>
      <c r="LXP16" s="36"/>
      <c r="LXQ16" s="36"/>
      <c r="LXR16" s="36"/>
      <c r="LXS16" s="36"/>
      <c r="LXT16" s="36"/>
      <c r="LXU16" s="36"/>
      <c r="LXV16" s="36"/>
      <c r="LXW16" s="36"/>
      <c r="LXX16" s="36"/>
      <c r="LXY16" s="36"/>
      <c r="LXZ16" s="36"/>
      <c r="LYA16" s="36"/>
      <c r="LYB16" s="36"/>
      <c r="LYC16" s="36"/>
      <c r="LYD16" s="36"/>
      <c r="LYE16" s="36"/>
      <c r="LYF16" s="36"/>
      <c r="LYG16" s="36"/>
      <c r="LYH16" s="36"/>
      <c r="LYI16" s="36"/>
      <c r="LYJ16" s="36"/>
      <c r="LYK16" s="36"/>
      <c r="LYL16" s="36"/>
      <c r="LYM16" s="36"/>
      <c r="LYN16" s="36"/>
      <c r="LYO16" s="36"/>
      <c r="LYP16" s="36"/>
      <c r="LYQ16" s="36"/>
      <c r="LYR16" s="36"/>
      <c r="LYS16" s="36"/>
      <c r="LYT16" s="36"/>
      <c r="LYU16" s="36"/>
      <c r="LYV16" s="36"/>
      <c r="LYW16" s="36"/>
      <c r="LYX16" s="36"/>
      <c r="LYY16" s="36"/>
      <c r="LYZ16" s="36"/>
      <c r="LZA16" s="36"/>
      <c r="LZB16" s="36"/>
      <c r="LZC16" s="36"/>
      <c r="LZD16" s="36"/>
      <c r="LZE16" s="36"/>
      <c r="LZF16" s="36"/>
      <c r="LZG16" s="36"/>
      <c r="LZH16" s="36"/>
      <c r="LZI16" s="36"/>
      <c r="LZJ16" s="36"/>
      <c r="LZK16" s="36"/>
      <c r="LZL16" s="36"/>
      <c r="LZM16" s="36"/>
      <c r="LZN16" s="36"/>
      <c r="LZO16" s="36"/>
      <c r="LZP16" s="36"/>
      <c r="LZQ16" s="36"/>
      <c r="LZR16" s="36"/>
      <c r="LZS16" s="36"/>
      <c r="LZT16" s="36"/>
      <c r="LZU16" s="36"/>
      <c r="LZV16" s="36"/>
      <c r="LZW16" s="36"/>
      <c r="LZX16" s="36"/>
      <c r="LZY16" s="36"/>
      <c r="LZZ16" s="36"/>
      <c r="MAA16" s="36"/>
      <c r="MAB16" s="36"/>
      <c r="MAC16" s="36"/>
      <c r="MAD16" s="36"/>
      <c r="MAE16" s="36"/>
      <c r="MAF16" s="36"/>
      <c r="MAG16" s="36"/>
      <c r="MAH16" s="36"/>
      <c r="MAI16" s="36"/>
      <c r="MAJ16" s="36"/>
      <c r="MAK16" s="36"/>
      <c r="MAL16" s="36"/>
      <c r="MAM16" s="36"/>
      <c r="MAN16" s="36"/>
      <c r="MAO16" s="36"/>
      <c r="MAP16" s="36"/>
      <c r="MAQ16" s="36"/>
      <c r="MAR16" s="36"/>
      <c r="MAS16" s="36"/>
      <c r="MAT16" s="36"/>
      <c r="MAU16" s="36"/>
      <c r="MAV16" s="36"/>
      <c r="MAW16" s="36"/>
      <c r="MAX16" s="36"/>
      <c r="MAY16" s="36"/>
      <c r="MAZ16" s="36"/>
      <c r="MBA16" s="36"/>
      <c r="MBB16" s="36"/>
      <c r="MBC16" s="36"/>
      <c r="MBD16" s="36"/>
      <c r="MBE16" s="36"/>
      <c r="MBF16" s="36"/>
      <c r="MBG16" s="36"/>
      <c r="MBH16" s="36"/>
      <c r="MBI16" s="36"/>
      <c r="MBJ16" s="36"/>
      <c r="MBK16" s="36"/>
      <c r="MBL16" s="36"/>
      <c r="MBM16" s="36"/>
      <c r="MBN16" s="36"/>
      <c r="MBO16" s="36"/>
      <c r="MBP16" s="36"/>
      <c r="MBQ16" s="36"/>
      <c r="MBR16" s="36"/>
      <c r="MBS16" s="36"/>
      <c r="MBT16" s="36"/>
      <c r="MBU16" s="36"/>
      <c r="MBV16" s="36"/>
      <c r="MBW16" s="36"/>
      <c r="MBX16" s="36"/>
      <c r="MBY16" s="36"/>
      <c r="MBZ16" s="36"/>
      <c r="MCA16" s="36"/>
      <c r="MCB16" s="36"/>
      <c r="MCC16" s="36"/>
      <c r="MCD16" s="36"/>
      <c r="MCE16" s="36"/>
      <c r="MCF16" s="36"/>
      <c r="MCG16" s="36"/>
      <c r="MCH16" s="36"/>
      <c r="MCI16" s="36"/>
      <c r="MCJ16" s="36"/>
      <c r="MCK16" s="36"/>
      <c r="MCL16" s="36"/>
      <c r="MCM16" s="36"/>
      <c r="MCN16" s="36"/>
      <c r="MCO16" s="36"/>
      <c r="MCP16" s="36"/>
      <c r="MCQ16" s="36"/>
      <c r="MCR16" s="36"/>
      <c r="MCS16" s="36"/>
      <c r="MCT16" s="36"/>
      <c r="MCU16" s="36"/>
      <c r="MCV16" s="36"/>
      <c r="MCW16" s="36"/>
      <c r="MCX16" s="36"/>
      <c r="MCY16" s="36"/>
      <c r="MCZ16" s="36"/>
      <c r="MDA16" s="36"/>
      <c r="MDB16" s="36"/>
      <c r="MDC16" s="36"/>
      <c r="MDD16" s="36"/>
      <c r="MDE16" s="36"/>
      <c r="MDF16" s="36"/>
      <c r="MDG16" s="36"/>
      <c r="MDH16" s="36"/>
      <c r="MDI16" s="36"/>
      <c r="MDJ16" s="36"/>
      <c r="MDK16" s="36"/>
      <c r="MDL16" s="36"/>
      <c r="MDM16" s="36"/>
      <c r="MDN16" s="36"/>
      <c r="MDO16" s="36"/>
      <c r="MDP16" s="36"/>
      <c r="MDQ16" s="36"/>
      <c r="MDR16" s="36"/>
      <c r="MDS16" s="36"/>
      <c r="MDT16" s="36"/>
      <c r="MDU16" s="36"/>
      <c r="MDV16" s="36"/>
      <c r="MDW16" s="36"/>
      <c r="MDX16" s="36"/>
      <c r="MDY16" s="36"/>
      <c r="MDZ16" s="36"/>
      <c r="MEA16" s="36"/>
      <c r="MEB16" s="36"/>
      <c r="MEC16" s="36"/>
      <c r="MED16" s="36"/>
      <c r="MEE16" s="36"/>
      <c r="MEF16" s="36"/>
      <c r="MEG16" s="36"/>
      <c r="MEH16" s="36"/>
      <c r="MEI16" s="36"/>
      <c r="MEJ16" s="36"/>
      <c r="MEK16" s="36"/>
      <c r="MEL16" s="36"/>
      <c r="MEM16" s="36"/>
      <c r="MEN16" s="36"/>
      <c r="MEO16" s="36"/>
      <c r="MEP16" s="36"/>
      <c r="MEQ16" s="36"/>
      <c r="MER16" s="36"/>
      <c r="MES16" s="36"/>
      <c r="MET16" s="36"/>
      <c r="MEU16" s="36"/>
      <c r="MEV16" s="36"/>
      <c r="MEW16" s="36"/>
      <c r="MEX16" s="36"/>
      <c r="MEY16" s="36"/>
      <c r="MEZ16" s="36"/>
      <c r="MFA16" s="36"/>
      <c r="MFB16" s="36"/>
      <c r="MFC16" s="36"/>
      <c r="MFD16" s="36"/>
      <c r="MFE16" s="36"/>
      <c r="MFF16" s="36"/>
      <c r="MFG16" s="36"/>
      <c r="MFH16" s="36"/>
      <c r="MFI16" s="36"/>
      <c r="MFJ16" s="36"/>
      <c r="MFK16" s="36"/>
      <c r="MFL16" s="36"/>
      <c r="MFM16" s="36"/>
      <c r="MFN16" s="36"/>
      <c r="MFO16" s="36"/>
      <c r="MFP16" s="36"/>
      <c r="MFQ16" s="36"/>
      <c r="MFR16" s="36"/>
      <c r="MFS16" s="36"/>
      <c r="MFT16" s="36"/>
      <c r="MFU16" s="36"/>
      <c r="MFV16" s="36"/>
      <c r="MFW16" s="36"/>
      <c r="MFX16" s="36"/>
      <c r="MFY16" s="36"/>
      <c r="MFZ16" s="36"/>
      <c r="MGA16" s="36"/>
      <c r="MGB16" s="36"/>
      <c r="MGC16" s="36"/>
      <c r="MGD16" s="36"/>
      <c r="MGE16" s="36"/>
      <c r="MGF16" s="36"/>
      <c r="MGG16" s="36"/>
      <c r="MGH16" s="36"/>
      <c r="MGI16" s="36"/>
      <c r="MGJ16" s="36"/>
      <c r="MGK16" s="36"/>
      <c r="MGL16" s="36"/>
      <c r="MGM16" s="36"/>
      <c r="MGN16" s="36"/>
      <c r="MGO16" s="36"/>
      <c r="MGP16" s="36"/>
      <c r="MGQ16" s="36"/>
      <c r="MGR16" s="36"/>
      <c r="MGS16" s="36"/>
      <c r="MGT16" s="36"/>
      <c r="MGU16" s="36"/>
      <c r="MGV16" s="36"/>
      <c r="MGW16" s="36"/>
      <c r="MGX16" s="36"/>
      <c r="MGY16" s="36"/>
      <c r="MGZ16" s="36"/>
      <c r="MHA16" s="36"/>
      <c r="MHB16" s="36"/>
      <c r="MHC16" s="36"/>
      <c r="MHD16" s="36"/>
      <c r="MHE16" s="36"/>
      <c r="MHF16" s="36"/>
      <c r="MHG16" s="36"/>
      <c r="MHH16" s="36"/>
      <c r="MHI16" s="36"/>
      <c r="MHJ16" s="36"/>
      <c r="MHK16" s="36"/>
      <c r="MHL16" s="36"/>
      <c r="MHM16" s="36"/>
      <c r="MHN16" s="36"/>
      <c r="MHO16" s="36"/>
      <c r="MHP16" s="36"/>
      <c r="MHQ16" s="36"/>
      <c r="MHR16" s="36"/>
      <c r="MHS16" s="36"/>
      <c r="MHT16" s="36"/>
      <c r="MHU16" s="36"/>
      <c r="MHV16" s="36"/>
      <c r="MHW16" s="36"/>
      <c r="MHX16" s="36"/>
      <c r="MHY16" s="36"/>
      <c r="MHZ16" s="36"/>
      <c r="MIA16" s="36"/>
      <c r="MIB16" s="36"/>
      <c r="MIC16" s="36"/>
      <c r="MID16" s="36"/>
      <c r="MIE16" s="36"/>
      <c r="MIF16" s="36"/>
      <c r="MIG16" s="36"/>
      <c r="MIH16" s="36"/>
      <c r="MII16" s="36"/>
      <c r="MIJ16" s="36"/>
      <c r="MIK16" s="36"/>
      <c r="MIL16" s="36"/>
      <c r="MIM16" s="36"/>
      <c r="MIN16" s="36"/>
      <c r="MIO16" s="36"/>
      <c r="MIP16" s="36"/>
      <c r="MIQ16" s="36"/>
      <c r="MIR16" s="36"/>
      <c r="MIS16" s="36"/>
      <c r="MIT16" s="36"/>
      <c r="MIU16" s="36"/>
      <c r="MIV16" s="36"/>
      <c r="MIW16" s="36"/>
      <c r="MIX16" s="36"/>
      <c r="MIY16" s="36"/>
      <c r="MIZ16" s="36"/>
      <c r="MJA16" s="36"/>
      <c r="MJB16" s="36"/>
      <c r="MJC16" s="36"/>
      <c r="MJD16" s="36"/>
      <c r="MJE16" s="36"/>
      <c r="MJF16" s="36"/>
      <c r="MJG16" s="36"/>
      <c r="MJH16" s="36"/>
      <c r="MJI16" s="36"/>
      <c r="MJJ16" s="36"/>
      <c r="MJK16" s="36"/>
      <c r="MJL16" s="36"/>
      <c r="MJM16" s="36"/>
      <c r="MJN16" s="36"/>
      <c r="MJO16" s="36"/>
      <c r="MJP16" s="36"/>
      <c r="MJQ16" s="36"/>
      <c r="MJR16" s="36"/>
      <c r="MJS16" s="36"/>
      <c r="MJT16" s="36"/>
      <c r="MJU16" s="36"/>
      <c r="MJV16" s="36"/>
      <c r="MJW16" s="36"/>
      <c r="MJX16" s="36"/>
      <c r="MJY16" s="36"/>
      <c r="MJZ16" s="36"/>
      <c r="MKA16" s="36"/>
      <c r="MKB16" s="36"/>
      <c r="MKC16" s="36"/>
      <c r="MKD16" s="36"/>
      <c r="MKE16" s="36"/>
      <c r="MKF16" s="36"/>
      <c r="MKG16" s="36"/>
      <c r="MKH16" s="36"/>
      <c r="MKI16" s="36"/>
      <c r="MKJ16" s="36"/>
      <c r="MKK16" s="36"/>
      <c r="MKL16" s="36"/>
      <c r="MKM16" s="36"/>
      <c r="MKN16" s="36"/>
      <c r="MKO16" s="36"/>
      <c r="MKP16" s="36"/>
      <c r="MKQ16" s="36"/>
      <c r="MKR16" s="36"/>
      <c r="MKS16" s="36"/>
      <c r="MKT16" s="36"/>
      <c r="MKU16" s="36"/>
      <c r="MKV16" s="36"/>
      <c r="MKW16" s="36"/>
      <c r="MKX16" s="36"/>
      <c r="MKY16" s="36"/>
      <c r="MKZ16" s="36"/>
      <c r="MLA16" s="36"/>
      <c r="MLB16" s="36"/>
      <c r="MLC16" s="36"/>
      <c r="MLD16" s="36"/>
      <c r="MLE16" s="36"/>
      <c r="MLF16" s="36"/>
      <c r="MLG16" s="36"/>
      <c r="MLH16" s="36"/>
      <c r="MLI16" s="36"/>
      <c r="MLJ16" s="36"/>
      <c r="MLK16" s="36"/>
      <c r="MLL16" s="36"/>
      <c r="MLM16" s="36"/>
      <c r="MLN16" s="36"/>
      <c r="MLO16" s="36"/>
      <c r="MLP16" s="36"/>
      <c r="MLQ16" s="36"/>
      <c r="MLR16" s="36"/>
      <c r="MLS16" s="36"/>
      <c r="MLT16" s="36"/>
      <c r="MLU16" s="36"/>
      <c r="MLV16" s="36"/>
      <c r="MLW16" s="36"/>
      <c r="MLX16" s="36"/>
      <c r="MLY16" s="36"/>
      <c r="MLZ16" s="36"/>
      <c r="MMA16" s="36"/>
      <c r="MMB16" s="36"/>
      <c r="MMC16" s="36"/>
      <c r="MMD16" s="36"/>
      <c r="MME16" s="36"/>
      <c r="MMF16" s="36"/>
      <c r="MMG16" s="36"/>
      <c r="MMH16" s="36"/>
      <c r="MMI16" s="36"/>
      <c r="MMJ16" s="36"/>
      <c r="MMK16" s="36"/>
      <c r="MML16" s="36"/>
      <c r="MMM16" s="36"/>
      <c r="MMN16" s="36"/>
      <c r="MMO16" s="36"/>
      <c r="MMP16" s="36"/>
      <c r="MMQ16" s="36"/>
      <c r="MMR16" s="36"/>
      <c r="MMS16" s="36"/>
      <c r="MMT16" s="36"/>
      <c r="MMU16" s="36"/>
      <c r="MMV16" s="36"/>
      <c r="MMW16" s="36"/>
      <c r="MMX16" s="36"/>
      <c r="MMY16" s="36"/>
      <c r="MMZ16" s="36"/>
      <c r="MNA16" s="36"/>
      <c r="MNB16" s="36"/>
      <c r="MNC16" s="36"/>
      <c r="MND16" s="36"/>
      <c r="MNE16" s="36"/>
      <c r="MNF16" s="36"/>
      <c r="MNG16" s="36"/>
      <c r="MNH16" s="36"/>
      <c r="MNI16" s="36"/>
      <c r="MNJ16" s="36"/>
      <c r="MNK16" s="36"/>
      <c r="MNL16" s="36"/>
      <c r="MNM16" s="36"/>
      <c r="MNN16" s="36"/>
      <c r="MNO16" s="36"/>
      <c r="MNP16" s="36"/>
      <c r="MNQ16" s="36"/>
      <c r="MNR16" s="36"/>
      <c r="MNS16" s="36"/>
      <c r="MNT16" s="36"/>
      <c r="MNU16" s="36"/>
      <c r="MNV16" s="36"/>
      <c r="MNW16" s="36"/>
      <c r="MNX16" s="36"/>
      <c r="MNY16" s="36"/>
      <c r="MNZ16" s="36"/>
      <c r="MOA16" s="36"/>
      <c r="MOB16" s="36"/>
      <c r="MOC16" s="36"/>
      <c r="MOD16" s="36"/>
      <c r="MOE16" s="36"/>
      <c r="MOF16" s="36"/>
      <c r="MOG16" s="36"/>
      <c r="MOH16" s="36"/>
      <c r="MOI16" s="36"/>
      <c r="MOJ16" s="36"/>
      <c r="MOK16" s="36"/>
      <c r="MOL16" s="36"/>
      <c r="MOM16" s="36"/>
      <c r="MON16" s="36"/>
      <c r="MOO16" s="36"/>
      <c r="MOP16" s="36"/>
      <c r="MOQ16" s="36"/>
      <c r="MOR16" s="36"/>
      <c r="MOS16" s="36"/>
      <c r="MOT16" s="36"/>
      <c r="MOU16" s="36"/>
      <c r="MOV16" s="36"/>
      <c r="MOW16" s="36"/>
      <c r="MOX16" s="36"/>
      <c r="MOY16" s="36"/>
      <c r="MOZ16" s="36"/>
      <c r="MPA16" s="36"/>
      <c r="MPB16" s="36"/>
      <c r="MPC16" s="36"/>
      <c r="MPD16" s="36"/>
      <c r="MPE16" s="36"/>
      <c r="MPF16" s="36"/>
      <c r="MPG16" s="36"/>
      <c r="MPH16" s="36"/>
      <c r="MPI16" s="36"/>
      <c r="MPJ16" s="36"/>
      <c r="MPK16" s="36"/>
      <c r="MPL16" s="36"/>
      <c r="MPM16" s="36"/>
      <c r="MPN16" s="36"/>
      <c r="MPO16" s="36"/>
      <c r="MPP16" s="36"/>
      <c r="MPQ16" s="36"/>
      <c r="MPR16" s="36"/>
      <c r="MPS16" s="36"/>
      <c r="MPT16" s="36"/>
      <c r="MPU16" s="36"/>
      <c r="MPV16" s="36"/>
      <c r="MPW16" s="36"/>
      <c r="MPX16" s="36"/>
      <c r="MPY16" s="36"/>
      <c r="MPZ16" s="36"/>
      <c r="MQA16" s="36"/>
      <c r="MQB16" s="36"/>
      <c r="MQC16" s="36"/>
      <c r="MQD16" s="36"/>
      <c r="MQE16" s="36"/>
      <c r="MQF16" s="36"/>
      <c r="MQG16" s="36"/>
      <c r="MQH16" s="36"/>
      <c r="MQI16" s="36"/>
      <c r="MQJ16" s="36"/>
      <c r="MQK16" s="36"/>
      <c r="MQL16" s="36"/>
      <c r="MQM16" s="36"/>
      <c r="MQN16" s="36"/>
      <c r="MQO16" s="36"/>
      <c r="MQP16" s="36"/>
      <c r="MQQ16" s="36"/>
      <c r="MQR16" s="36"/>
      <c r="MQS16" s="36"/>
      <c r="MQT16" s="36"/>
      <c r="MQU16" s="36"/>
      <c r="MQV16" s="36"/>
      <c r="MQW16" s="36"/>
      <c r="MQX16" s="36"/>
      <c r="MQY16" s="36"/>
      <c r="MQZ16" s="36"/>
      <c r="MRA16" s="36"/>
      <c r="MRB16" s="36"/>
      <c r="MRC16" s="36"/>
      <c r="MRD16" s="36"/>
      <c r="MRE16" s="36"/>
      <c r="MRF16" s="36"/>
      <c r="MRG16" s="36"/>
      <c r="MRH16" s="36"/>
      <c r="MRI16" s="36"/>
      <c r="MRJ16" s="36"/>
      <c r="MRK16" s="36"/>
      <c r="MRL16" s="36"/>
      <c r="MRM16" s="36"/>
      <c r="MRN16" s="36"/>
      <c r="MRO16" s="36"/>
      <c r="MRP16" s="36"/>
      <c r="MRQ16" s="36"/>
      <c r="MRR16" s="36"/>
      <c r="MRS16" s="36"/>
      <c r="MRT16" s="36"/>
      <c r="MRU16" s="36"/>
      <c r="MRV16" s="36"/>
      <c r="MRW16" s="36"/>
      <c r="MRX16" s="36"/>
      <c r="MRY16" s="36"/>
      <c r="MRZ16" s="36"/>
      <c r="MSA16" s="36"/>
      <c r="MSB16" s="36"/>
      <c r="MSC16" s="36"/>
      <c r="MSD16" s="36"/>
      <c r="MSE16" s="36"/>
      <c r="MSF16" s="36"/>
      <c r="MSG16" s="36"/>
      <c r="MSH16" s="36"/>
      <c r="MSI16" s="36"/>
      <c r="MSJ16" s="36"/>
      <c r="MSK16" s="36"/>
      <c r="MSL16" s="36"/>
      <c r="MSM16" s="36"/>
      <c r="MSN16" s="36"/>
      <c r="MSO16" s="36"/>
      <c r="MSP16" s="36"/>
      <c r="MSQ16" s="36"/>
      <c r="MSR16" s="36"/>
      <c r="MSS16" s="36"/>
      <c r="MST16" s="36"/>
      <c r="MSU16" s="36"/>
      <c r="MSV16" s="36"/>
      <c r="MSW16" s="36"/>
      <c r="MSX16" s="36"/>
      <c r="MSY16" s="36"/>
      <c r="MSZ16" s="36"/>
      <c r="MTA16" s="36"/>
      <c r="MTB16" s="36"/>
      <c r="MTC16" s="36"/>
      <c r="MTD16" s="36"/>
      <c r="MTE16" s="36"/>
      <c r="MTF16" s="36"/>
      <c r="MTG16" s="36"/>
      <c r="MTH16" s="36"/>
      <c r="MTI16" s="36"/>
      <c r="MTJ16" s="36"/>
      <c r="MTK16" s="36"/>
      <c r="MTL16" s="36"/>
      <c r="MTM16" s="36"/>
      <c r="MTN16" s="36"/>
      <c r="MTO16" s="36"/>
      <c r="MTP16" s="36"/>
      <c r="MTQ16" s="36"/>
      <c r="MTR16" s="36"/>
      <c r="MTS16" s="36"/>
      <c r="MTT16" s="36"/>
      <c r="MTU16" s="36"/>
      <c r="MTV16" s="36"/>
      <c r="MTW16" s="36"/>
      <c r="MTX16" s="36"/>
      <c r="MTY16" s="36"/>
      <c r="MTZ16" s="36"/>
      <c r="MUA16" s="36"/>
      <c r="MUB16" s="36"/>
      <c r="MUC16" s="36"/>
      <c r="MUD16" s="36"/>
      <c r="MUE16" s="36"/>
      <c r="MUF16" s="36"/>
      <c r="MUG16" s="36"/>
      <c r="MUH16" s="36"/>
      <c r="MUI16" s="36"/>
      <c r="MUJ16" s="36"/>
      <c r="MUK16" s="36"/>
      <c r="MUL16" s="36"/>
      <c r="MUM16" s="36"/>
      <c r="MUN16" s="36"/>
      <c r="MUO16" s="36"/>
      <c r="MUP16" s="36"/>
      <c r="MUQ16" s="36"/>
      <c r="MUR16" s="36"/>
      <c r="MUS16" s="36"/>
      <c r="MUT16" s="36"/>
      <c r="MUU16" s="36"/>
      <c r="MUV16" s="36"/>
      <c r="MUW16" s="36"/>
      <c r="MUX16" s="36"/>
      <c r="MUY16" s="36"/>
      <c r="MUZ16" s="36"/>
      <c r="MVA16" s="36"/>
      <c r="MVB16" s="36"/>
      <c r="MVC16" s="36"/>
      <c r="MVD16" s="36"/>
      <c r="MVE16" s="36"/>
      <c r="MVF16" s="36"/>
      <c r="MVG16" s="36"/>
      <c r="MVH16" s="36"/>
      <c r="MVI16" s="36"/>
      <c r="MVJ16" s="36"/>
      <c r="MVK16" s="36"/>
      <c r="MVL16" s="36"/>
      <c r="MVM16" s="36"/>
      <c r="MVN16" s="36"/>
      <c r="MVO16" s="36"/>
      <c r="MVP16" s="36"/>
      <c r="MVQ16" s="36"/>
      <c r="MVR16" s="36"/>
      <c r="MVS16" s="36"/>
      <c r="MVT16" s="36"/>
      <c r="MVU16" s="36"/>
      <c r="MVV16" s="36"/>
      <c r="MVW16" s="36"/>
      <c r="MVX16" s="36"/>
      <c r="MVY16" s="36"/>
      <c r="MVZ16" s="36"/>
      <c r="MWA16" s="36"/>
      <c r="MWB16" s="36"/>
      <c r="MWC16" s="36"/>
      <c r="MWD16" s="36"/>
      <c r="MWE16" s="36"/>
      <c r="MWF16" s="36"/>
      <c r="MWG16" s="36"/>
      <c r="MWH16" s="36"/>
      <c r="MWI16" s="36"/>
      <c r="MWJ16" s="36"/>
      <c r="MWK16" s="36"/>
      <c r="MWL16" s="36"/>
      <c r="MWM16" s="36"/>
      <c r="MWN16" s="36"/>
      <c r="MWO16" s="36"/>
      <c r="MWP16" s="36"/>
      <c r="MWQ16" s="36"/>
      <c r="MWR16" s="36"/>
      <c r="MWS16" s="36"/>
      <c r="MWT16" s="36"/>
      <c r="MWU16" s="36"/>
      <c r="MWV16" s="36"/>
      <c r="MWW16" s="36"/>
      <c r="MWX16" s="36"/>
      <c r="MWY16" s="36"/>
      <c r="MWZ16" s="36"/>
      <c r="MXA16" s="36"/>
      <c r="MXB16" s="36"/>
      <c r="MXC16" s="36"/>
      <c r="MXD16" s="36"/>
      <c r="MXE16" s="36"/>
      <c r="MXF16" s="36"/>
      <c r="MXG16" s="36"/>
      <c r="MXH16" s="36"/>
      <c r="MXI16" s="36"/>
      <c r="MXJ16" s="36"/>
      <c r="MXK16" s="36"/>
      <c r="MXL16" s="36"/>
      <c r="MXM16" s="36"/>
      <c r="MXN16" s="36"/>
      <c r="MXO16" s="36"/>
      <c r="MXP16" s="36"/>
      <c r="MXQ16" s="36"/>
      <c r="MXR16" s="36"/>
      <c r="MXS16" s="36"/>
      <c r="MXT16" s="36"/>
      <c r="MXU16" s="36"/>
      <c r="MXV16" s="36"/>
      <c r="MXW16" s="36"/>
      <c r="MXX16" s="36"/>
      <c r="MXY16" s="36"/>
      <c r="MXZ16" s="36"/>
      <c r="MYA16" s="36"/>
      <c r="MYB16" s="36"/>
      <c r="MYC16" s="36"/>
      <c r="MYD16" s="36"/>
      <c r="MYE16" s="36"/>
      <c r="MYF16" s="36"/>
      <c r="MYG16" s="36"/>
      <c r="MYH16" s="36"/>
      <c r="MYI16" s="36"/>
      <c r="MYJ16" s="36"/>
      <c r="MYK16" s="36"/>
      <c r="MYL16" s="36"/>
      <c r="MYM16" s="36"/>
      <c r="MYN16" s="36"/>
      <c r="MYO16" s="36"/>
      <c r="MYP16" s="36"/>
      <c r="MYQ16" s="36"/>
      <c r="MYR16" s="36"/>
      <c r="MYS16" s="36"/>
      <c r="MYT16" s="36"/>
      <c r="MYU16" s="36"/>
      <c r="MYV16" s="36"/>
      <c r="MYW16" s="36"/>
      <c r="MYX16" s="36"/>
      <c r="MYY16" s="36"/>
      <c r="MYZ16" s="36"/>
      <c r="MZA16" s="36"/>
      <c r="MZB16" s="36"/>
      <c r="MZC16" s="36"/>
      <c r="MZD16" s="36"/>
      <c r="MZE16" s="36"/>
      <c r="MZF16" s="36"/>
      <c r="MZG16" s="36"/>
      <c r="MZH16" s="36"/>
      <c r="MZI16" s="36"/>
      <c r="MZJ16" s="36"/>
      <c r="MZK16" s="36"/>
      <c r="MZL16" s="36"/>
      <c r="MZM16" s="36"/>
      <c r="MZN16" s="36"/>
      <c r="MZO16" s="36"/>
      <c r="MZP16" s="36"/>
      <c r="MZQ16" s="36"/>
      <c r="MZR16" s="36"/>
      <c r="MZS16" s="36"/>
      <c r="MZT16" s="36"/>
      <c r="MZU16" s="36"/>
      <c r="MZV16" s="36"/>
      <c r="MZW16" s="36"/>
      <c r="MZX16" s="36"/>
      <c r="MZY16" s="36"/>
      <c r="MZZ16" s="36"/>
      <c r="NAA16" s="36"/>
      <c r="NAB16" s="36"/>
      <c r="NAC16" s="36"/>
      <c r="NAD16" s="36"/>
      <c r="NAE16" s="36"/>
      <c r="NAF16" s="36"/>
      <c r="NAG16" s="36"/>
      <c r="NAH16" s="36"/>
      <c r="NAI16" s="36"/>
      <c r="NAJ16" s="36"/>
      <c r="NAK16" s="36"/>
      <c r="NAL16" s="36"/>
      <c r="NAM16" s="36"/>
      <c r="NAN16" s="36"/>
      <c r="NAO16" s="36"/>
      <c r="NAP16" s="36"/>
      <c r="NAQ16" s="36"/>
      <c r="NAR16" s="36"/>
      <c r="NAS16" s="36"/>
      <c r="NAT16" s="36"/>
      <c r="NAU16" s="36"/>
      <c r="NAV16" s="36"/>
      <c r="NAW16" s="36"/>
      <c r="NAX16" s="36"/>
      <c r="NAY16" s="36"/>
      <c r="NAZ16" s="36"/>
      <c r="NBA16" s="36"/>
      <c r="NBB16" s="36"/>
      <c r="NBC16" s="36"/>
      <c r="NBD16" s="36"/>
      <c r="NBE16" s="36"/>
      <c r="NBF16" s="36"/>
      <c r="NBG16" s="36"/>
      <c r="NBH16" s="36"/>
      <c r="NBI16" s="36"/>
      <c r="NBJ16" s="36"/>
      <c r="NBK16" s="36"/>
      <c r="NBL16" s="36"/>
      <c r="NBM16" s="36"/>
      <c r="NBN16" s="36"/>
      <c r="NBO16" s="36"/>
      <c r="NBP16" s="36"/>
      <c r="NBQ16" s="36"/>
      <c r="NBR16" s="36"/>
      <c r="NBS16" s="36"/>
      <c r="NBT16" s="36"/>
      <c r="NBU16" s="36"/>
      <c r="NBV16" s="36"/>
      <c r="NBW16" s="36"/>
      <c r="NBX16" s="36"/>
      <c r="NBY16" s="36"/>
      <c r="NBZ16" s="36"/>
      <c r="NCA16" s="36"/>
      <c r="NCB16" s="36"/>
      <c r="NCC16" s="36"/>
      <c r="NCD16" s="36"/>
      <c r="NCE16" s="36"/>
      <c r="NCF16" s="36"/>
      <c r="NCG16" s="36"/>
      <c r="NCH16" s="36"/>
      <c r="NCI16" s="36"/>
      <c r="NCJ16" s="36"/>
      <c r="NCK16" s="36"/>
      <c r="NCL16" s="36"/>
      <c r="NCM16" s="36"/>
      <c r="NCN16" s="36"/>
      <c r="NCO16" s="36"/>
      <c r="NCP16" s="36"/>
      <c r="NCQ16" s="36"/>
      <c r="NCR16" s="36"/>
      <c r="NCS16" s="36"/>
      <c r="NCT16" s="36"/>
      <c r="NCU16" s="36"/>
      <c r="NCV16" s="36"/>
      <c r="NCW16" s="36"/>
      <c r="NCX16" s="36"/>
      <c r="NCY16" s="36"/>
      <c r="NCZ16" s="36"/>
      <c r="NDA16" s="36"/>
      <c r="NDB16" s="36"/>
      <c r="NDC16" s="36"/>
      <c r="NDD16" s="36"/>
      <c r="NDE16" s="36"/>
      <c r="NDF16" s="36"/>
      <c r="NDG16" s="36"/>
      <c r="NDH16" s="36"/>
      <c r="NDI16" s="36"/>
      <c r="NDJ16" s="36"/>
      <c r="NDK16" s="36"/>
      <c r="NDL16" s="36"/>
      <c r="NDM16" s="36"/>
      <c r="NDN16" s="36"/>
      <c r="NDO16" s="36"/>
      <c r="NDP16" s="36"/>
      <c r="NDQ16" s="36"/>
      <c r="NDR16" s="36"/>
      <c r="NDS16" s="36"/>
      <c r="NDT16" s="36"/>
      <c r="NDU16" s="36"/>
      <c r="NDV16" s="36"/>
      <c r="NDW16" s="36"/>
      <c r="NDX16" s="36"/>
      <c r="NDY16" s="36"/>
      <c r="NDZ16" s="36"/>
      <c r="NEA16" s="36"/>
      <c r="NEB16" s="36"/>
      <c r="NEC16" s="36"/>
      <c r="NED16" s="36"/>
      <c r="NEE16" s="36"/>
      <c r="NEF16" s="36"/>
      <c r="NEG16" s="36"/>
      <c r="NEH16" s="36"/>
      <c r="NEI16" s="36"/>
      <c r="NEJ16" s="36"/>
      <c r="NEK16" s="36"/>
      <c r="NEL16" s="36"/>
      <c r="NEM16" s="36"/>
      <c r="NEN16" s="36"/>
      <c r="NEO16" s="36"/>
      <c r="NEP16" s="36"/>
      <c r="NEQ16" s="36"/>
      <c r="NER16" s="36"/>
      <c r="NES16" s="36"/>
      <c r="NET16" s="36"/>
      <c r="NEU16" s="36"/>
      <c r="NEV16" s="36"/>
      <c r="NEW16" s="36"/>
      <c r="NEX16" s="36"/>
      <c r="NEY16" s="36"/>
      <c r="NEZ16" s="36"/>
      <c r="NFA16" s="36"/>
      <c r="NFB16" s="36"/>
      <c r="NFC16" s="36"/>
      <c r="NFD16" s="36"/>
      <c r="NFE16" s="36"/>
      <c r="NFF16" s="36"/>
      <c r="NFG16" s="36"/>
      <c r="NFH16" s="36"/>
      <c r="NFI16" s="36"/>
      <c r="NFJ16" s="36"/>
      <c r="NFK16" s="36"/>
      <c r="NFL16" s="36"/>
      <c r="NFM16" s="36"/>
      <c r="NFN16" s="36"/>
      <c r="NFO16" s="36"/>
      <c r="NFP16" s="36"/>
      <c r="NFQ16" s="36"/>
      <c r="NFR16" s="36"/>
      <c r="NFS16" s="36"/>
      <c r="NFT16" s="36"/>
      <c r="NFU16" s="36"/>
      <c r="NFV16" s="36"/>
      <c r="NFW16" s="36"/>
      <c r="NFX16" s="36"/>
      <c r="NFY16" s="36"/>
      <c r="NFZ16" s="36"/>
      <c r="NGA16" s="36"/>
      <c r="NGB16" s="36"/>
      <c r="NGC16" s="36"/>
      <c r="NGD16" s="36"/>
      <c r="NGE16" s="36"/>
      <c r="NGF16" s="36"/>
      <c r="NGG16" s="36"/>
      <c r="NGH16" s="36"/>
      <c r="NGI16" s="36"/>
      <c r="NGJ16" s="36"/>
      <c r="NGK16" s="36"/>
      <c r="NGL16" s="36"/>
      <c r="NGM16" s="36"/>
      <c r="NGN16" s="36"/>
      <c r="NGO16" s="36"/>
      <c r="NGP16" s="36"/>
      <c r="NGQ16" s="36"/>
      <c r="NGR16" s="36"/>
      <c r="NGS16" s="36"/>
      <c r="NGT16" s="36"/>
      <c r="NGU16" s="36"/>
      <c r="NGV16" s="36"/>
      <c r="NGW16" s="36"/>
      <c r="NGX16" s="36"/>
      <c r="NGY16" s="36"/>
      <c r="NGZ16" s="36"/>
      <c r="NHA16" s="36"/>
      <c r="NHB16" s="36"/>
      <c r="NHC16" s="36"/>
      <c r="NHD16" s="36"/>
      <c r="NHE16" s="36"/>
      <c r="NHF16" s="36"/>
      <c r="NHG16" s="36"/>
      <c r="NHH16" s="36"/>
      <c r="NHI16" s="36"/>
      <c r="NHJ16" s="36"/>
      <c r="NHK16" s="36"/>
      <c r="NHL16" s="36"/>
      <c r="NHM16" s="36"/>
      <c r="NHN16" s="36"/>
      <c r="NHO16" s="36"/>
      <c r="NHP16" s="36"/>
      <c r="NHQ16" s="36"/>
      <c r="NHR16" s="36"/>
      <c r="NHS16" s="36"/>
      <c r="NHT16" s="36"/>
      <c r="NHU16" s="36"/>
      <c r="NHV16" s="36"/>
      <c r="NHW16" s="36"/>
      <c r="NHX16" s="36"/>
      <c r="NHY16" s="36"/>
      <c r="NHZ16" s="36"/>
      <c r="NIA16" s="36"/>
      <c r="NIB16" s="36"/>
      <c r="NIC16" s="36"/>
      <c r="NID16" s="36"/>
      <c r="NIE16" s="36"/>
      <c r="NIF16" s="36"/>
      <c r="NIG16" s="36"/>
      <c r="NIH16" s="36"/>
      <c r="NII16" s="36"/>
      <c r="NIJ16" s="36"/>
      <c r="NIK16" s="36"/>
      <c r="NIL16" s="36"/>
      <c r="NIM16" s="36"/>
      <c r="NIN16" s="36"/>
      <c r="NIO16" s="36"/>
      <c r="NIP16" s="36"/>
      <c r="NIQ16" s="36"/>
      <c r="NIR16" s="36"/>
      <c r="NIS16" s="36"/>
      <c r="NIT16" s="36"/>
      <c r="NIU16" s="36"/>
      <c r="NIV16" s="36"/>
      <c r="NIW16" s="36"/>
      <c r="NIX16" s="36"/>
      <c r="NIY16" s="36"/>
      <c r="NIZ16" s="36"/>
      <c r="NJA16" s="36"/>
      <c r="NJB16" s="36"/>
      <c r="NJC16" s="36"/>
      <c r="NJD16" s="36"/>
      <c r="NJE16" s="36"/>
      <c r="NJF16" s="36"/>
      <c r="NJG16" s="36"/>
      <c r="NJH16" s="36"/>
      <c r="NJI16" s="36"/>
      <c r="NJJ16" s="36"/>
      <c r="NJK16" s="36"/>
      <c r="NJL16" s="36"/>
      <c r="NJM16" s="36"/>
      <c r="NJN16" s="36"/>
      <c r="NJO16" s="36"/>
      <c r="NJP16" s="36"/>
      <c r="NJQ16" s="36"/>
      <c r="NJR16" s="36"/>
      <c r="NJS16" s="36"/>
      <c r="NJT16" s="36"/>
      <c r="NJU16" s="36"/>
      <c r="NJV16" s="36"/>
      <c r="NJW16" s="36"/>
      <c r="NJX16" s="36"/>
      <c r="NJY16" s="36"/>
      <c r="NJZ16" s="36"/>
      <c r="NKA16" s="36"/>
      <c r="NKB16" s="36"/>
      <c r="NKC16" s="36"/>
      <c r="NKD16" s="36"/>
      <c r="NKE16" s="36"/>
      <c r="NKF16" s="36"/>
      <c r="NKG16" s="36"/>
      <c r="NKH16" s="36"/>
      <c r="NKI16" s="36"/>
      <c r="NKJ16" s="36"/>
      <c r="NKK16" s="36"/>
      <c r="NKL16" s="36"/>
      <c r="NKM16" s="36"/>
      <c r="NKN16" s="36"/>
      <c r="NKO16" s="36"/>
      <c r="NKP16" s="36"/>
      <c r="NKQ16" s="36"/>
      <c r="NKR16" s="36"/>
      <c r="NKS16" s="36"/>
      <c r="NKT16" s="36"/>
      <c r="NKU16" s="36"/>
      <c r="NKV16" s="36"/>
      <c r="NKW16" s="36"/>
      <c r="NKX16" s="36"/>
      <c r="NKY16" s="36"/>
      <c r="NKZ16" s="36"/>
      <c r="NLA16" s="36"/>
      <c r="NLB16" s="36"/>
      <c r="NLC16" s="36"/>
      <c r="NLD16" s="36"/>
      <c r="NLE16" s="36"/>
      <c r="NLF16" s="36"/>
      <c r="NLG16" s="36"/>
      <c r="NLH16" s="36"/>
      <c r="NLI16" s="36"/>
      <c r="NLJ16" s="36"/>
      <c r="NLK16" s="36"/>
      <c r="NLL16" s="36"/>
      <c r="NLM16" s="36"/>
      <c r="NLN16" s="36"/>
      <c r="NLO16" s="36"/>
      <c r="NLP16" s="36"/>
      <c r="NLQ16" s="36"/>
      <c r="NLR16" s="36"/>
      <c r="NLS16" s="36"/>
      <c r="NLT16" s="36"/>
      <c r="NLU16" s="36"/>
      <c r="NLV16" s="36"/>
      <c r="NLW16" s="36"/>
      <c r="NLX16" s="36"/>
      <c r="NLY16" s="36"/>
      <c r="NLZ16" s="36"/>
      <c r="NMA16" s="36"/>
      <c r="NMB16" s="36"/>
      <c r="NMC16" s="36"/>
      <c r="NMD16" s="36"/>
      <c r="NME16" s="36"/>
      <c r="NMF16" s="36"/>
      <c r="NMG16" s="36"/>
      <c r="NMH16" s="36"/>
      <c r="NMI16" s="36"/>
      <c r="NMJ16" s="36"/>
      <c r="NMK16" s="36"/>
      <c r="NML16" s="36"/>
      <c r="NMM16" s="36"/>
      <c r="NMN16" s="36"/>
      <c r="NMO16" s="36"/>
      <c r="NMP16" s="36"/>
      <c r="NMQ16" s="36"/>
      <c r="NMR16" s="36"/>
      <c r="NMS16" s="36"/>
      <c r="NMT16" s="36"/>
      <c r="NMU16" s="36"/>
      <c r="NMV16" s="36"/>
      <c r="NMW16" s="36"/>
      <c r="NMX16" s="36"/>
      <c r="NMY16" s="36"/>
      <c r="NMZ16" s="36"/>
      <c r="NNA16" s="36"/>
      <c r="NNB16" s="36"/>
      <c r="NNC16" s="36"/>
      <c r="NND16" s="36"/>
      <c r="NNE16" s="36"/>
      <c r="NNF16" s="36"/>
      <c r="NNG16" s="36"/>
      <c r="NNH16" s="36"/>
      <c r="NNI16" s="36"/>
      <c r="NNJ16" s="36"/>
      <c r="NNK16" s="36"/>
      <c r="NNL16" s="36"/>
      <c r="NNM16" s="36"/>
      <c r="NNN16" s="36"/>
      <c r="NNO16" s="36"/>
      <c r="NNP16" s="36"/>
      <c r="NNQ16" s="36"/>
      <c r="NNR16" s="36"/>
      <c r="NNS16" s="36"/>
      <c r="NNT16" s="36"/>
      <c r="NNU16" s="36"/>
      <c r="NNV16" s="36"/>
      <c r="NNW16" s="36"/>
      <c r="NNX16" s="36"/>
      <c r="NNY16" s="36"/>
      <c r="NNZ16" s="36"/>
      <c r="NOA16" s="36"/>
      <c r="NOB16" s="36"/>
      <c r="NOC16" s="36"/>
      <c r="NOD16" s="36"/>
      <c r="NOE16" s="36"/>
      <c r="NOF16" s="36"/>
      <c r="NOG16" s="36"/>
      <c r="NOH16" s="36"/>
      <c r="NOI16" s="36"/>
      <c r="NOJ16" s="36"/>
      <c r="NOK16" s="36"/>
      <c r="NOL16" s="36"/>
      <c r="NOM16" s="36"/>
      <c r="NON16" s="36"/>
      <c r="NOO16" s="36"/>
      <c r="NOP16" s="36"/>
      <c r="NOQ16" s="36"/>
      <c r="NOR16" s="36"/>
      <c r="NOS16" s="36"/>
      <c r="NOT16" s="36"/>
      <c r="NOU16" s="36"/>
      <c r="NOV16" s="36"/>
      <c r="NOW16" s="36"/>
      <c r="NOX16" s="36"/>
      <c r="NOY16" s="36"/>
      <c r="NOZ16" s="36"/>
      <c r="NPA16" s="36"/>
      <c r="NPB16" s="36"/>
      <c r="NPC16" s="36"/>
      <c r="NPD16" s="36"/>
      <c r="NPE16" s="36"/>
      <c r="NPF16" s="36"/>
      <c r="NPG16" s="36"/>
      <c r="NPH16" s="36"/>
      <c r="NPI16" s="36"/>
      <c r="NPJ16" s="36"/>
      <c r="NPK16" s="36"/>
      <c r="NPL16" s="36"/>
      <c r="NPM16" s="36"/>
      <c r="NPN16" s="36"/>
      <c r="NPO16" s="36"/>
      <c r="NPP16" s="36"/>
      <c r="NPQ16" s="36"/>
      <c r="NPR16" s="36"/>
      <c r="NPS16" s="36"/>
      <c r="NPT16" s="36"/>
      <c r="NPU16" s="36"/>
      <c r="NPV16" s="36"/>
      <c r="NPW16" s="36"/>
      <c r="NPX16" s="36"/>
      <c r="NPY16" s="36"/>
      <c r="NPZ16" s="36"/>
      <c r="NQA16" s="36"/>
      <c r="NQB16" s="36"/>
      <c r="NQC16" s="36"/>
      <c r="NQD16" s="36"/>
      <c r="NQE16" s="36"/>
      <c r="NQF16" s="36"/>
      <c r="NQG16" s="36"/>
      <c r="NQH16" s="36"/>
      <c r="NQI16" s="36"/>
      <c r="NQJ16" s="36"/>
      <c r="NQK16" s="36"/>
      <c r="NQL16" s="36"/>
      <c r="NQM16" s="36"/>
      <c r="NQN16" s="36"/>
      <c r="NQO16" s="36"/>
      <c r="NQP16" s="36"/>
      <c r="NQQ16" s="36"/>
      <c r="NQR16" s="36"/>
      <c r="NQS16" s="36"/>
      <c r="NQT16" s="36"/>
      <c r="NQU16" s="36"/>
      <c r="NQV16" s="36"/>
      <c r="NQW16" s="36"/>
      <c r="NQX16" s="36"/>
      <c r="NQY16" s="36"/>
      <c r="NQZ16" s="36"/>
      <c r="NRA16" s="36"/>
      <c r="NRB16" s="36"/>
      <c r="NRC16" s="36"/>
      <c r="NRD16" s="36"/>
      <c r="NRE16" s="36"/>
      <c r="NRF16" s="36"/>
      <c r="NRG16" s="36"/>
      <c r="NRH16" s="36"/>
      <c r="NRI16" s="36"/>
      <c r="NRJ16" s="36"/>
      <c r="NRK16" s="36"/>
      <c r="NRL16" s="36"/>
      <c r="NRM16" s="36"/>
      <c r="NRN16" s="36"/>
      <c r="NRO16" s="36"/>
      <c r="NRP16" s="36"/>
      <c r="NRQ16" s="36"/>
      <c r="NRR16" s="36"/>
      <c r="NRS16" s="36"/>
      <c r="NRT16" s="36"/>
      <c r="NRU16" s="36"/>
      <c r="NRV16" s="36"/>
      <c r="NRW16" s="36"/>
      <c r="NRX16" s="36"/>
      <c r="NRY16" s="36"/>
      <c r="NRZ16" s="36"/>
      <c r="NSA16" s="36"/>
      <c r="NSB16" s="36"/>
      <c r="NSC16" s="36"/>
      <c r="NSD16" s="36"/>
      <c r="NSE16" s="36"/>
      <c r="NSF16" s="36"/>
      <c r="NSG16" s="36"/>
      <c r="NSH16" s="36"/>
      <c r="NSI16" s="36"/>
      <c r="NSJ16" s="36"/>
      <c r="NSK16" s="36"/>
      <c r="NSL16" s="36"/>
      <c r="NSM16" s="36"/>
      <c r="NSN16" s="36"/>
      <c r="NSO16" s="36"/>
      <c r="NSP16" s="36"/>
      <c r="NSQ16" s="36"/>
      <c r="NSR16" s="36"/>
      <c r="NSS16" s="36"/>
      <c r="NST16" s="36"/>
      <c r="NSU16" s="36"/>
      <c r="NSV16" s="36"/>
      <c r="NSW16" s="36"/>
      <c r="NSX16" s="36"/>
      <c r="NSY16" s="36"/>
      <c r="NSZ16" s="36"/>
      <c r="NTA16" s="36"/>
      <c r="NTB16" s="36"/>
      <c r="NTC16" s="36"/>
      <c r="NTD16" s="36"/>
      <c r="NTE16" s="36"/>
      <c r="NTF16" s="36"/>
      <c r="NTG16" s="36"/>
      <c r="NTH16" s="36"/>
      <c r="NTI16" s="36"/>
      <c r="NTJ16" s="36"/>
      <c r="NTK16" s="36"/>
      <c r="NTL16" s="36"/>
      <c r="NTM16" s="36"/>
      <c r="NTN16" s="36"/>
      <c r="NTO16" s="36"/>
      <c r="NTP16" s="36"/>
      <c r="NTQ16" s="36"/>
      <c r="NTR16" s="36"/>
      <c r="NTS16" s="36"/>
      <c r="NTT16" s="36"/>
      <c r="NTU16" s="36"/>
      <c r="NTV16" s="36"/>
      <c r="NTW16" s="36"/>
      <c r="NTX16" s="36"/>
      <c r="NTY16" s="36"/>
      <c r="NTZ16" s="36"/>
      <c r="NUA16" s="36"/>
      <c r="NUB16" s="36"/>
      <c r="NUC16" s="36"/>
      <c r="NUD16" s="36"/>
      <c r="NUE16" s="36"/>
      <c r="NUF16" s="36"/>
      <c r="NUG16" s="36"/>
      <c r="NUH16" s="36"/>
      <c r="NUI16" s="36"/>
      <c r="NUJ16" s="36"/>
      <c r="NUK16" s="36"/>
      <c r="NUL16" s="36"/>
      <c r="NUM16" s="36"/>
      <c r="NUN16" s="36"/>
      <c r="NUO16" s="36"/>
      <c r="NUP16" s="36"/>
      <c r="NUQ16" s="36"/>
      <c r="NUR16" s="36"/>
      <c r="NUS16" s="36"/>
      <c r="NUT16" s="36"/>
      <c r="NUU16" s="36"/>
      <c r="NUV16" s="36"/>
      <c r="NUW16" s="36"/>
      <c r="NUX16" s="36"/>
      <c r="NUY16" s="36"/>
      <c r="NUZ16" s="36"/>
      <c r="NVA16" s="36"/>
      <c r="NVB16" s="36"/>
      <c r="NVC16" s="36"/>
      <c r="NVD16" s="36"/>
      <c r="NVE16" s="36"/>
      <c r="NVF16" s="36"/>
      <c r="NVG16" s="36"/>
      <c r="NVH16" s="36"/>
      <c r="NVI16" s="36"/>
      <c r="NVJ16" s="36"/>
      <c r="NVK16" s="36"/>
      <c r="NVL16" s="36"/>
      <c r="NVM16" s="36"/>
      <c r="NVN16" s="36"/>
      <c r="NVO16" s="36"/>
      <c r="NVP16" s="36"/>
      <c r="NVQ16" s="36"/>
      <c r="NVR16" s="36"/>
      <c r="NVS16" s="36"/>
      <c r="NVT16" s="36"/>
      <c r="NVU16" s="36"/>
      <c r="NVV16" s="36"/>
      <c r="NVW16" s="36"/>
      <c r="NVX16" s="36"/>
      <c r="NVY16" s="36"/>
      <c r="NVZ16" s="36"/>
      <c r="NWA16" s="36"/>
      <c r="NWB16" s="36"/>
      <c r="NWC16" s="36"/>
      <c r="NWD16" s="36"/>
      <c r="NWE16" s="36"/>
      <c r="NWF16" s="36"/>
      <c r="NWG16" s="36"/>
      <c r="NWH16" s="36"/>
      <c r="NWI16" s="36"/>
      <c r="NWJ16" s="36"/>
      <c r="NWK16" s="36"/>
      <c r="NWL16" s="36"/>
      <c r="NWM16" s="36"/>
      <c r="NWN16" s="36"/>
      <c r="NWO16" s="36"/>
      <c r="NWP16" s="36"/>
      <c r="NWQ16" s="36"/>
      <c r="NWR16" s="36"/>
      <c r="NWS16" s="36"/>
      <c r="NWT16" s="36"/>
      <c r="NWU16" s="36"/>
      <c r="NWV16" s="36"/>
      <c r="NWW16" s="36"/>
      <c r="NWX16" s="36"/>
      <c r="NWY16" s="36"/>
      <c r="NWZ16" s="36"/>
      <c r="NXA16" s="36"/>
      <c r="NXB16" s="36"/>
      <c r="NXC16" s="36"/>
      <c r="NXD16" s="36"/>
      <c r="NXE16" s="36"/>
      <c r="NXF16" s="36"/>
      <c r="NXG16" s="36"/>
      <c r="NXH16" s="36"/>
      <c r="NXI16" s="36"/>
      <c r="NXJ16" s="36"/>
      <c r="NXK16" s="36"/>
      <c r="NXL16" s="36"/>
      <c r="NXM16" s="36"/>
      <c r="NXN16" s="36"/>
      <c r="NXO16" s="36"/>
      <c r="NXP16" s="36"/>
      <c r="NXQ16" s="36"/>
      <c r="NXR16" s="36"/>
      <c r="NXS16" s="36"/>
      <c r="NXT16" s="36"/>
      <c r="NXU16" s="36"/>
      <c r="NXV16" s="36"/>
      <c r="NXW16" s="36"/>
      <c r="NXX16" s="36"/>
      <c r="NXY16" s="36"/>
      <c r="NXZ16" s="36"/>
      <c r="NYA16" s="36"/>
      <c r="NYB16" s="36"/>
      <c r="NYC16" s="36"/>
      <c r="NYD16" s="36"/>
      <c r="NYE16" s="36"/>
      <c r="NYF16" s="36"/>
      <c r="NYG16" s="36"/>
      <c r="NYH16" s="36"/>
      <c r="NYI16" s="36"/>
      <c r="NYJ16" s="36"/>
      <c r="NYK16" s="36"/>
      <c r="NYL16" s="36"/>
      <c r="NYM16" s="36"/>
      <c r="NYN16" s="36"/>
      <c r="NYO16" s="36"/>
      <c r="NYP16" s="36"/>
      <c r="NYQ16" s="36"/>
      <c r="NYR16" s="36"/>
      <c r="NYS16" s="36"/>
      <c r="NYT16" s="36"/>
      <c r="NYU16" s="36"/>
      <c r="NYV16" s="36"/>
      <c r="NYW16" s="36"/>
      <c r="NYX16" s="36"/>
      <c r="NYY16" s="36"/>
      <c r="NYZ16" s="36"/>
      <c r="NZA16" s="36"/>
      <c r="NZB16" s="36"/>
      <c r="NZC16" s="36"/>
      <c r="NZD16" s="36"/>
      <c r="NZE16" s="36"/>
      <c r="NZF16" s="36"/>
      <c r="NZG16" s="36"/>
      <c r="NZH16" s="36"/>
      <c r="NZI16" s="36"/>
      <c r="NZJ16" s="36"/>
      <c r="NZK16" s="36"/>
      <c r="NZL16" s="36"/>
      <c r="NZM16" s="36"/>
      <c r="NZN16" s="36"/>
      <c r="NZO16" s="36"/>
      <c r="NZP16" s="36"/>
      <c r="NZQ16" s="36"/>
      <c r="NZR16" s="36"/>
      <c r="NZS16" s="36"/>
      <c r="NZT16" s="36"/>
      <c r="NZU16" s="36"/>
      <c r="NZV16" s="36"/>
      <c r="NZW16" s="36"/>
      <c r="NZX16" s="36"/>
      <c r="NZY16" s="36"/>
      <c r="NZZ16" s="36"/>
      <c r="OAA16" s="36"/>
      <c r="OAB16" s="36"/>
      <c r="OAC16" s="36"/>
      <c r="OAD16" s="36"/>
      <c r="OAE16" s="36"/>
      <c r="OAF16" s="36"/>
      <c r="OAG16" s="36"/>
      <c r="OAH16" s="36"/>
      <c r="OAI16" s="36"/>
      <c r="OAJ16" s="36"/>
      <c r="OAK16" s="36"/>
      <c r="OAL16" s="36"/>
      <c r="OAM16" s="36"/>
      <c r="OAN16" s="36"/>
      <c r="OAO16" s="36"/>
      <c r="OAP16" s="36"/>
      <c r="OAQ16" s="36"/>
      <c r="OAR16" s="36"/>
      <c r="OAS16" s="36"/>
      <c r="OAT16" s="36"/>
      <c r="OAU16" s="36"/>
      <c r="OAV16" s="36"/>
      <c r="OAW16" s="36"/>
      <c r="OAX16" s="36"/>
      <c r="OAY16" s="36"/>
      <c r="OAZ16" s="36"/>
      <c r="OBA16" s="36"/>
      <c r="OBB16" s="36"/>
      <c r="OBC16" s="36"/>
      <c r="OBD16" s="36"/>
      <c r="OBE16" s="36"/>
      <c r="OBF16" s="36"/>
      <c r="OBG16" s="36"/>
      <c r="OBH16" s="36"/>
      <c r="OBI16" s="36"/>
      <c r="OBJ16" s="36"/>
      <c r="OBK16" s="36"/>
      <c r="OBL16" s="36"/>
      <c r="OBM16" s="36"/>
      <c r="OBN16" s="36"/>
      <c r="OBO16" s="36"/>
      <c r="OBP16" s="36"/>
      <c r="OBQ16" s="36"/>
      <c r="OBR16" s="36"/>
      <c r="OBS16" s="36"/>
      <c r="OBT16" s="36"/>
      <c r="OBU16" s="36"/>
      <c r="OBV16" s="36"/>
      <c r="OBW16" s="36"/>
      <c r="OBX16" s="36"/>
      <c r="OBY16" s="36"/>
      <c r="OBZ16" s="36"/>
      <c r="OCA16" s="36"/>
      <c r="OCB16" s="36"/>
      <c r="OCC16" s="36"/>
      <c r="OCD16" s="36"/>
      <c r="OCE16" s="36"/>
      <c r="OCF16" s="36"/>
      <c r="OCG16" s="36"/>
      <c r="OCH16" s="36"/>
      <c r="OCI16" s="36"/>
      <c r="OCJ16" s="36"/>
      <c r="OCK16" s="36"/>
      <c r="OCL16" s="36"/>
      <c r="OCM16" s="36"/>
      <c r="OCN16" s="36"/>
      <c r="OCO16" s="36"/>
      <c r="OCP16" s="36"/>
      <c r="OCQ16" s="36"/>
      <c r="OCR16" s="36"/>
      <c r="OCS16" s="36"/>
      <c r="OCT16" s="36"/>
      <c r="OCU16" s="36"/>
      <c r="OCV16" s="36"/>
      <c r="OCW16" s="36"/>
      <c r="OCX16" s="36"/>
      <c r="OCY16" s="36"/>
      <c r="OCZ16" s="36"/>
      <c r="ODA16" s="36"/>
      <c r="ODB16" s="36"/>
      <c r="ODC16" s="36"/>
      <c r="ODD16" s="36"/>
      <c r="ODE16" s="36"/>
      <c r="ODF16" s="36"/>
      <c r="ODG16" s="36"/>
      <c r="ODH16" s="36"/>
      <c r="ODI16" s="36"/>
      <c r="ODJ16" s="36"/>
      <c r="ODK16" s="36"/>
      <c r="ODL16" s="36"/>
      <c r="ODM16" s="36"/>
      <c r="ODN16" s="36"/>
      <c r="ODO16" s="36"/>
      <c r="ODP16" s="36"/>
      <c r="ODQ16" s="36"/>
      <c r="ODR16" s="36"/>
      <c r="ODS16" s="36"/>
      <c r="ODT16" s="36"/>
      <c r="ODU16" s="36"/>
      <c r="ODV16" s="36"/>
      <c r="ODW16" s="36"/>
      <c r="ODX16" s="36"/>
      <c r="ODY16" s="36"/>
      <c r="ODZ16" s="36"/>
      <c r="OEA16" s="36"/>
      <c r="OEB16" s="36"/>
      <c r="OEC16" s="36"/>
      <c r="OED16" s="36"/>
      <c r="OEE16" s="36"/>
      <c r="OEF16" s="36"/>
      <c r="OEG16" s="36"/>
      <c r="OEH16" s="36"/>
      <c r="OEI16" s="36"/>
      <c r="OEJ16" s="36"/>
      <c r="OEK16" s="36"/>
      <c r="OEL16" s="36"/>
      <c r="OEM16" s="36"/>
      <c r="OEN16" s="36"/>
      <c r="OEO16" s="36"/>
      <c r="OEP16" s="36"/>
      <c r="OEQ16" s="36"/>
      <c r="OER16" s="36"/>
      <c r="OES16" s="36"/>
      <c r="OET16" s="36"/>
      <c r="OEU16" s="36"/>
      <c r="OEV16" s="36"/>
      <c r="OEW16" s="36"/>
      <c r="OEX16" s="36"/>
      <c r="OEY16" s="36"/>
      <c r="OEZ16" s="36"/>
      <c r="OFA16" s="36"/>
      <c r="OFB16" s="36"/>
      <c r="OFC16" s="36"/>
      <c r="OFD16" s="36"/>
      <c r="OFE16" s="36"/>
      <c r="OFF16" s="36"/>
      <c r="OFG16" s="36"/>
      <c r="OFH16" s="36"/>
      <c r="OFI16" s="36"/>
      <c r="OFJ16" s="36"/>
      <c r="OFK16" s="36"/>
      <c r="OFL16" s="36"/>
      <c r="OFM16" s="36"/>
      <c r="OFN16" s="36"/>
      <c r="OFO16" s="36"/>
      <c r="OFP16" s="36"/>
      <c r="OFQ16" s="36"/>
      <c r="OFR16" s="36"/>
      <c r="OFS16" s="36"/>
      <c r="OFT16" s="36"/>
      <c r="OFU16" s="36"/>
      <c r="OFV16" s="36"/>
      <c r="OFW16" s="36"/>
      <c r="OFX16" s="36"/>
      <c r="OFY16" s="36"/>
      <c r="OFZ16" s="36"/>
      <c r="OGA16" s="36"/>
      <c r="OGB16" s="36"/>
      <c r="OGC16" s="36"/>
      <c r="OGD16" s="36"/>
      <c r="OGE16" s="36"/>
      <c r="OGF16" s="36"/>
      <c r="OGG16" s="36"/>
      <c r="OGH16" s="36"/>
      <c r="OGI16" s="36"/>
      <c r="OGJ16" s="36"/>
      <c r="OGK16" s="36"/>
      <c r="OGL16" s="36"/>
      <c r="OGM16" s="36"/>
      <c r="OGN16" s="36"/>
      <c r="OGO16" s="36"/>
      <c r="OGP16" s="36"/>
      <c r="OGQ16" s="36"/>
      <c r="OGR16" s="36"/>
      <c r="OGS16" s="36"/>
      <c r="OGT16" s="36"/>
      <c r="OGU16" s="36"/>
      <c r="OGV16" s="36"/>
      <c r="OGW16" s="36"/>
      <c r="OGX16" s="36"/>
      <c r="OGY16" s="36"/>
      <c r="OGZ16" s="36"/>
      <c r="OHA16" s="36"/>
      <c r="OHB16" s="36"/>
      <c r="OHC16" s="36"/>
      <c r="OHD16" s="36"/>
      <c r="OHE16" s="36"/>
      <c r="OHF16" s="36"/>
      <c r="OHG16" s="36"/>
      <c r="OHH16" s="36"/>
      <c r="OHI16" s="36"/>
      <c r="OHJ16" s="36"/>
      <c r="OHK16" s="36"/>
      <c r="OHL16" s="36"/>
      <c r="OHM16" s="36"/>
      <c r="OHN16" s="36"/>
      <c r="OHO16" s="36"/>
      <c r="OHP16" s="36"/>
      <c r="OHQ16" s="36"/>
      <c r="OHR16" s="36"/>
      <c r="OHS16" s="36"/>
      <c r="OHT16" s="36"/>
      <c r="OHU16" s="36"/>
      <c r="OHV16" s="36"/>
      <c r="OHW16" s="36"/>
      <c r="OHX16" s="36"/>
      <c r="OHY16" s="36"/>
      <c r="OHZ16" s="36"/>
      <c r="OIA16" s="36"/>
      <c r="OIB16" s="36"/>
      <c r="OIC16" s="36"/>
      <c r="OID16" s="36"/>
      <c r="OIE16" s="36"/>
      <c r="OIF16" s="36"/>
      <c r="OIG16" s="36"/>
      <c r="OIH16" s="36"/>
      <c r="OII16" s="36"/>
      <c r="OIJ16" s="36"/>
      <c r="OIK16" s="36"/>
      <c r="OIL16" s="36"/>
      <c r="OIM16" s="36"/>
      <c r="OIN16" s="36"/>
      <c r="OIO16" s="36"/>
      <c r="OIP16" s="36"/>
      <c r="OIQ16" s="36"/>
      <c r="OIR16" s="36"/>
      <c r="OIS16" s="36"/>
      <c r="OIT16" s="36"/>
      <c r="OIU16" s="36"/>
      <c r="OIV16" s="36"/>
      <c r="OIW16" s="36"/>
      <c r="OIX16" s="36"/>
      <c r="OIY16" s="36"/>
      <c r="OIZ16" s="36"/>
      <c r="OJA16" s="36"/>
      <c r="OJB16" s="36"/>
      <c r="OJC16" s="36"/>
      <c r="OJD16" s="36"/>
      <c r="OJE16" s="36"/>
      <c r="OJF16" s="36"/>
      <c r="OJG16" s="36"/>
      <c r="OJH16" s="36"/>
      <c r="OJI16" s="36"/>
      <c r="OJJ16" s="36"/>
      <c r="OJK16" s="36"/>
      <c r="OJL16" s="36"/>
      <c r="OJM16" s="36"/>
      <c r="OJN16" s="36"/>
      <c r="OJO16" s="36"/>
      <c r="OJP16" s="36"/>
      <c r="OJQ16" s="36"/>
      <c r="OJR16" s="36"/>
      <c r="OJS16" s="36"/>
      <c r="OJT16" s="36"/>
      <c r="OJU16" s="36"/>
      <c r="OJV16" s="36"/>
      <c r="OJW16" s="36"/>
      <c r="OJX16" s="36"/>
      <c r="OJY16" s="36"/>
      <c r="OJZ16" s="36"/>
      <c r="OKA16" s="36"/>
      <c r="OKB16" s="36"/>
      <c r="OKC16" s="36"/>
      <c r="OKD16" s="36"/>
      <c r="OKE16" s="36"/>
      <c r="OKF16" s="36"/>
      <c r="OKG16" s="36"/>
      <c r="OKH16" s="36"/>
      <c r="OKI16" s="36"/>
      <c r="OKJ16" s="36"/>
      <c r="OKK16" s="36"/>
      <c r="OKL16" s="36"/>
      <c r="OKM16" s="36"/>
      <c r="OKN16" s="36"/>
      <c r="OKO16" s="36"/>
      <c r="OKP16" s="36"/>
      <c r="OKQ16" s="36"/>
      <c r="OKR16" s="36"/>
      <c r="OKS16" s="36"/>
      <c r="OKT16" s="36"/>
      <c r="OKU16" s="36"/>
      <c r="OKV16" s="36"/>
      <c r="OKW16" s="36"/>
      <c r="OKX16" s="36"/>
      <c r="OKY16" s="36"/>
      <c r="OKZ16" s="36"/>
      <c r="OLA16" s="36"/>
      <c r="OLB16" s="36"/>
      <c r="OLC16" s="36"/>
      <c r="OLD16" s="36"/>
      <c r="OLE16" s="36"/>
      <c r="OLF16" s="36"/>
      <c r="OLG16" s="36"/>
      <c r="OLH16" s="36"/>
      <c r="OLI16" s="36"/>
      <c r="OLJ16" s="36"/>
      <c r="OLK16" s="36"/>
      <c r="OLL16" s="36"/>
      <c r="OLM16" s="36"/>
      <c r="OLN16" s="36"/>
      <c r="OLO16" s="36"/>
      <c r="OLP16" s="36"/>
      <c r="OLQ16" s="36"/>
      <c r="OLR16" s="36"/>
      <c r="OLS16" s="36"/>
      <c r="OLT16" s="36"/>
      <c r="OLU16" s="36"/>
      <c r="OLV16" s="36"/>
      <c r="OLW16" s="36"/>
      <c r="OLX16" s="36"/>
      <c r="OLY16" s="36"/>
      <c r="OLZ16" s="36"/>
      <c r="OMA16" s="36"/>
      <c r="OMB16" s="36"/>
      <c r="OMC16" s="36"/>
      <c r="OMD16" s="36"/>
      <c r="OME16" s="36"/>
      <c r="OMF16" s="36"/>
      <c r="OMG16" s="36"/>
      <c r="OMH16" s="36"/>
      <c r="OMI16" s="36"/>
      <c r="OMJ16" s="36"/>
      <c r="OMK16" s="36"/>
      <c r="OML16" s="36"/>
      <c r="OMM16" s="36"/>
      <c r="OMN16" s="36"/>
      <c r="OMO16" s="36"/>
      <c r="OMP16" s="36"/>
      <c r="OMQ16" s="36"/>
      <c r="OMR16" s="36"/>
      <c r="OMS16" s="36"/>
      <c r="OMT16" s="36"/>
      <c r="OMU16" s="36"/>
      <c r="OMV16" s="36"/>
      <c r="OMW16" s="36"/>
      <c r="OMX16" s="36"/>
      <c r="OMY16" s="36"/>
      <c r="OMZ16" s="36"/>
      <c r="ONA16" s="36"/>
      <c r="ONB16" s="36"/>
      <c r="ONC16" s="36"/>
      <c r="OND16" s="36"/>
      <c r="ONE16" s="36"/>
      <c r="ONF16" s="36"/>
      <c r="ONG16" s="36"/>
      <c r="ONH16" s="36"/>
      <c r="ONI16" s="36"/>
      <c r="ONJ16" s="36"/>
      <c r="ONK16" s="36"/>
      <c r="ONL16" s="36"/>
      <c r="ONM16" s="36"/>
      <c r="ONN16" s="36"/>
      <c r="ONO16" s="36"/>
      <c r="ONP16" s="36"/>
      <c r="ONQ16" s="36"/>
      <c r="ONR16" s="36"/>
      <c r="ONS16" s="36"/>
      <c r="ONT16" s="36"/>
      <c r="ONU16" s="36"/>
      <c r="ONV16" s="36"/>
      <c r="ONW16" s="36"/>
      <c r="ONX16" s="36"/>
      <c r="ONY16" s="36"/>
      <c r="ONZ16" s="36"/>
      <c r="OOA16" s="36"/>
      <c r="OOB16" s="36"/>
      <c r="OOC16" s="36"/>
      <c r="OOD16" s="36"/>
      <c r="OOE16" s="36"/>
      <c r="OOF16" s="36"/>
      <c r="OOG16" s="36"/>
      <c r="OOH16" s="36"/>
      <c r="OOI16" s="36"/>
      <c r="OOJ16" s="36"/>
      <c r="OOK16" s="36"/>
      <c r="OOL16" s="36"/>
      <c r="OOM16" s="36"/>
      <c r="OON16" s="36"/>
      <c r="OOO16" s="36"/>
      <c r="OOP16" s="36"/>
      <c r="OOQ16" s="36"/>
      <c r="OOR16" s="36"/>
      <c r="OOS16" s="36"/>
      <c r="OOT16" s="36"/>
      <c r="OOU16" s="36"/>
      <c r="OOV16" s="36"/>
      <c r="OOW16" s="36"/>
      <c r="OOX16" s="36"/>
      <c r="OOY16" s="36"/>
      <c r="OOZ16" s="36"/>
      <c r="OPA16" s="36"/>
      <c r="OPB16" s="36"/>
      <c r="OPC16" s="36"/>
      <c r="OPD16" s="36"/>
      <c r="OPE16" s="36"/>
      <c r="OPF16" s="36"/>
      <c r="OPG16" s="36"/>
      <c r="OPH16" s="36"/>
      <c r="OPI16" s="36"/>
      <c r="OPJ16" s="36"/>
      <c r="OPK16" s="36"/>
      <c r="OPL16" s="36"/>
      <c r="OPM16" s="36"/>
      <c r="OPN16" s="36"/>
      <c r="OPO16" s="36"/>
      <c r="OPP16" s="36"/>
      <c r="OPQ16" s="36"/>
      <c r="OPR16" s="36"/>
      <c r="OPS16" s="36"/>
      <c r="OPT16" s="36"/>
      <c r="OPU16" s="36"/>
      <c r="OPV16" s="36"/>
      <c r="OPW16" s="36"/>
      <c r="OPX16" s="36"/>
      <c r="OPY16" s="36"/>
      <c r="OPZ16" s="36"/>
      <c r="OQA16" s="36"/>
      <c r="OQB16" s="36"/>
      <c r="OQC16" s="36"/>
      <c r="OQD16" s="36"/>
      <c r="OQE16" s="36"/>
      <c r="OQF16" s="36"/>
      <c r="OQG16" s="36"/>
      <c r="OQH16" s="36"/>
      <c r="OQI16" s="36"/>
      <c r="OQJ16" s="36"/>
      <c r="OQK16" s="36"/>
      <c r="OQL16" s="36"/>
      <c r="OQM16" s="36"/>
      <c r="OQN16" s="36"/>
      <c r="OQO16" s="36"/>
      <c r="OQP16" s="36"/>
      <c r="OQQ16" s="36"/>
      <c r="OQR16" s="36"/>
      <c r="OQS16" s="36"/>
      <c r="OQT16" s="36"/>
      <c r="OQU16" s="36"/>
      <c r="OQV16" s="36"/>
      <c r="OQW16" s="36"/>
      <c r="OQX16" s="36"/>
      <c r="OQY16" s="36"/>
      <c r="OQZ16" s="36"/>
      <c r="ORA16" s="36"/>
      <c r="ORB16" s="36"/>
      <c r="ORC16" s="36"/>
      <c r="ORD16" s="36"/>
      <c r="ORE16" s="36"/>
      <c r="ORF16" s="36"/>
      <c r="ORG16" s="36"/>
      <c r="ORH16" s="36"/>
      <c r="ORI16" s="36"/>
      <c r="ORJ16" s="36"/>
      <c r="ORK16" s="36"/>
      <c r="ORL16" s="36"/>
      <c r="ORM16" s="36"/>
      <c r="ORN16" s="36"/>
      <c r="ORO16" s="36"/>
      <c r="ORP16" s="36"/>
      <c r="ORQ16" s="36"/>
      <c r="ORR16" s="36"/>
      <c r="ORS16" s="36"/>
      <c r="ORT16" s="36"/>
      <c r="ORU16" s="36"/>
      <c r="ORV16" s="36"/>
      <c r="ORW16" s="36"/>
      <c r="ORX16" s="36"/>
      <c r="ORY16" s="36"/>
      <c r="ORZ16" s="36"/>
      <c r="OSA16" s="36"/>
      <c r="OSB16" s="36"/>
      <c r="OSC16" s="36"/>
      <c r="OSD16" s="36"/>
      <c r="OSE16" s="36"/>
      <c r="OSF16" s="36"/>
      <c r="OSG16" s="36"/>
      <c r="OSH16" s="36"/>
      <c r="OSI16" s="36"/>
      <c r="OSJ16" s="36"/>
      <c r="OSK16" s="36"/>
      <c r="OSL16" s="36"/>
      <c r="OSM16" s="36"/>
      <c r="OSN16" s="36"/>
      <c r="OSO16" s="36"/>
      <c r="OSP16" s="36"/>
      <c r="OSQ16" s="36"/>
      <c r="OSR16" s="36"/>
      <c r="OSS16" s="36"/>
      <c r="OST16" s="36"/>
      <c r="OSU16" s="36"/>
      <c r="OSV16" s="36"/>
      <c r="OSW16" s="36"/>
      <c r="OSX16" s="36"/>
      <c r="OSY16" s="36"/>
      <c r="OSZ16" s="36"/>
      <c r="OTA16" s="36"/>
      <c r="OTB16" s="36"/>
      <c r="OTC16" s="36"/>
      <c r="OTD16" s="36"/>
      <c r="OTE16" s="36"/>
      <c r="OTF16" s="36"/>
      <c r="OTG16" s="36"/>
      <c r="OTH16" s="36"/>
      <c r="OTI16" s="36"/>
      <c r="OTJ16" s="36"/>
      <c r="OTK16" s="36"/>
      <c r="OTL16" s="36"/>
      <c r="OTM16" s="36"/>
      <c r="OTN16" s="36"/>
      <c r="OTO16" s="36"/>
      <c r="OTP16" s="36"/>
      <c r="OTQ16" s="36"/>
      <c r="OTR16" s="36"/>
      <c r="OTS16" s="36"/>
      <c r="OTT16" s="36"/>
      <c r="OTU16" s="36"/>
      <c r="OTV16" s="36"/>
      <c r="OTW16" s="36"/>
      <c r="OTX16" s="36"/>
      <c r="OTY16" s="36"/>
      <c r="OTZ16" s="36"/>
      <c r="OUA16" s="36"/>
      <c r="OUB16" s="36"/>
      <c r="OUC16" s="36"/>
      <c r="OUD16" s="36"/>
      <c r="OUE16" s="36"/>
      <c r="OUF16" s="36"/>
      <c r="OUG16" s="36"/>
      <c r="OUH16" s="36"/>
      <c r="OUI16" s="36"/>
      <c r="OUJ16" s="36"/>
      <c r="OUK16" s="36"/>
      <c r="OUL16" s="36"/>
      <c r="OUM16" s="36"/>
      <c r="OUN16" s="36"/>
      <c r="OUO16" s="36"/>
      <c r="OUP16" s="36"/>
      <c r="OUQ16" s="36"/>
      <c r="OUR16" s="36"/>
      <c r="OUS16" s="36"/>
      <c r="OUT16" s="36"/>
      <c r="OUU16" s="36"/>
      <c r="OUV16" s="36"/>
      <c r="OUW16" s="36"/>
      <c r="OUX16" s="36"/>
      <c r="OUY16" s="36"/>
      <c r="OUZ16" s="36"/>
      <c r="OVA16" s="36"/>
      <c r="OVB16" s="36"/>
      <c r="OVC16" s="36"/>
      <c r="OVD16" s="36"/>
      <c r="OVE16" s="36"/>
      <c r="OVF16" s="36"/>
      <c r="OVG16" s="36"/>
      <c r="OVH16" s="36"/>
      <c r="OVI16" s="36"/>
      <c r="OVJ16" s="36"/>
      <c r="OVK16" s="36"/>
      <c r="OVL16" s="36"/>
      <c r="OVM16" s="36"/>
      <c r="OVN16" s="36"/>
      <c r="OVO16" s="36"/>
      <c r="OVP16" s="36"/>
      <c r="OVQ16" s="36"/>
      <c r="OVR16" s="36"/>
      <c r="OVS16" s="36"/>
      <c r="OVT16" s="36"/>
      <c r="OVU16" s="36"/>
      <c r="OVV16" s="36"/>
      <c r="OVW16" s="36"/>
      <c r="OVX16" s="36"/>
      <c r="OVY16" s="36"/>
      <c r="OVZ16" s="36"/>
      <c r="OWA16" s="36"/>
      <c r="OWB16" s="36"/>
      <c r="OWC16" s="36"/>
      <c r="OWD16" s="36"/>
      <c r="OWE16" s="36"/>
      <c r="OWF16" s="36"/>
      <c r="OWG16" s="36"/>
      <c r="OWH16" s="36"/>
      <c r="OWI16" s="36"/>
      <c r="OWJ16" s="36"/>
      <c r="OWK16" s="36"/>
      <c r="OWL16" s="36"/>
      <c r="OWM16" s="36"/>
      <c r="OWN16" s="36"/>
      <c r="OWO16" s="36"/>
      <c r="OWP16" s="36"/>
      <c r="OWQ16" s="36"/>
      <c r="OWR16" s="36"/>
      <c r="OWS16" s="36"/>
      <c r="OWT16" s="36"/>
      <c r="OWU16" s="36"/>
      <c r="OWV16" s="36"/>
      <c r="OWW16" s="36"/>
      <c r="OWX16" s="36"/>
      <c r="OWY16" s="36"/>
      <c r="OWZ16" s="36"/>
      <c r="OXA16" s="36"/>
      <c r="OXB16" s="36"/>
      <c r="OXC16" s="36"/>
      <c r="OXD16" s="36"/>
      <c r="OXE16" s="36"/>
      <c r="OXF16" s="36"/>
      <c r="OXG16" s="36"/>
      <c r="OXH16" s="36"/>
      <c r="OXI16" s="36"/>
      <c r="OXJ16" s="36"/>
      <c r="OXK16" s="36"/>
      <c r="OXL16" s="36"/>
      <c r="OXM16" s="36"/>
      <c r="OXN16" s="36"/>
      <c r="OXO16" s="36"/>
      <c r="OXP16" s="36"/>
      <c r="OXQ16" s="36"/>
      <c r="OXR16" s="36"/>
      <c r="OXS16" s="36"/>
      <c r="OXT16" s="36"/>
      <c r="OXU16" s="36"/>
      <c r="OXV16" s="36"/>
      <c r="OXW16" s="36"/>
      <c r="OXX16" s="36"/>
      <c r="OXY16" s="36"/>
      <c r="OXZ16" s="36"/>
      <c r="OYA16" s="36"/>
      <c r="OYB16" s="36"/>
      <c r="OYC16" s="36"/>
      <c r="OYD16" s="36"/>
      <c r="OYE16" s="36"/>
      <c r="OYF16" s="36"/>
      <c r="OYG16" s="36"/>
      <c r="OYH16" s="36"/>
      <c r="OYI16" s="36"/>
      <c r="OYJ16" s="36"/>
      <c r="OYK16" s="36"/>
      <c r="OYL16" s="36"/>
      <c r="OYM16" s="36"/>
      <c r="OYN16" s="36"/>
      <c r="OYO16" s="36"/>
      <c r="OYP16" s="36"/>
      <c r="OYQ16" s="36"/>
      <c r="OYR16" s="36"/>
      <c r="OYS16" s="36"/>
      <c r="OYT16" s="36"/>
      <c r="OYU16" s="36"/>
      <c r="OYV16" s="36"/>
      <c r="OYW16" s="36"/>
      <c r="OYX16" s="36"/>
      <c r="OYY16" s="36"/>
      <c r="OYZ16" s="36"/>
      <c r="OZA16" s="36"/>
      <c r="OZB16" s="36"/>
      <c r="OZC16" s="36"/>
      <c r="OZD16" s="36"/>
      <c r="OZE16" s="36"/>
      <c r="OZF16" s="36"/>
      <c r="OZG16" s="36"/>
      <c r="OZH16" s="36"/>
      <c r="OZI16" s="36"/>
      <c r="OZJ16" s="36"/>
      <c r="OZK16" s="36"/>
      <c r="OZL16" s="36"/>
      <c r="OZM16" s="36"/>
      <c r="OZN16" s="36"/>
      <c r="OZO16" s="36"/>
      <c r="OZP16" s="36"/>
      <c r="OZQ16" s="36"/>
      <c r="OZR16" s="36"/>
      <c r="OZS16" s="36"/>
      <c r="OZT16" s="36"/>
      <c r="OZU16" s="36"/>
      <c r="OZV16" s="36"/>
      <c r="OZW16" s="36"/>
      <c r="OZX16" s="36"/>
      <c r="OZY16" s="36"/>
      <c r="OZZ16" s="36"/>
      <c r="PAA16" s="36"/>
      <c r="PAB16" s="36"/>
      <c r="PAC16" s="36"/>
      <c r="PAD16" s="36"/>
      <c r="PAE16" s="36"/>
      <c r="PAF16" s="36"/>
      <c r="PAG16" s="36"/>
      <c r="PAH16" s="36"/>
      <c r="PAI16" s="36"/>
      <c r="PAJ16" s="36"/>
      <c r="PAK16" s="36"/>
      <c r="PAL16" s="36"/>
      <c r="PAM16" s="36"/>
      <c r="PAN16" s="36"/>
      <c r="PAO16" s="36"/>
      <c r="PAP16" s="36"/>
      <c r="PAQ16" s="36"/>
      <c r="PAR16" s="36"/>
      <c r="PAS16" s="36"/>
      <c r="PAT16" s="36"/>
      <c r="PAU16" s="36"/>
      <c r="PAV16" s="36"/>
      <c r="PAW16" s="36"/>
      <c r="PAX16" s="36"/>
      <c r="PAY16" s="36"/>
      <c r="PAZ16" s="36"/>
      <c r="PBA16" s="36"/>
      <c r="PBB16" s="36"/>
      <c r="PBC16" s="36"/>
      <c r="PBD16" s="36"/>
      <c r="PBE16" s="36"/>
      <c r="PBF16" s="36"/>
      <c r="PBG16" s="36"/>
      <c r="PBH16" s="36"/>
      <c r="PBI16" s="36"/>
      <c r="PBJ16" s="36"/>
      <c r="PBK16" s="36"/>
      <c r="PBL16" s="36"/>
      <c r="PBM16" s="36"/>
      <c r="PBN16" s="36"/>
      <c r="PBO16" s="36"/>
      <c r="PBP16" s="36"/>
      <c r="PBQ16" s="36"/>
      <c r="PBR16" s="36"/>
      <c r="PBS16" s="36"/>
      <c r="PBT16" s="36"/>
      <c r="PBU16" s="36"/>
      <c r="PBV16" s="36"/>
      <c r="PBW16" s="36"/>
      <c r="PBX16" s="36"/>
      <c r="PBY16" s="36"/>
      <c r="PBZ16" s="36"/>
      <c r="PCA16" s="36"/>
      <c r="PCB16" s="36"/>
      <c r="PCC16" s="36"/>
      <c r="PCD16" s="36"/>
      <c r="PCE16" s="36"/>
      <c r="PCF16" s="36"/>
      <c r="PCG16" s="36"/>
      <c r="PCH16" s="36"/>
      <c r="PCI16" s="36"/>
      <c r="PCJ16" s="36"/>
      <c r="PCK16" s="36"/>
      <c r="PCL16" s="36"/>
      <c r="PCM16" s="36"/>
      <c r="PCN16" s="36"/>
      <c r="PCO16" s="36"/>
      <c r="PCP16" s="36"/>
      <c r="PCQ16" s="36"/>
      <c r="PCR16" s="36"/>
      <c r="PCS16" s="36"/>
      <c r="PCT16" s="36"/>
      <c r="PCU16" s="36"/>
      <c r="PCV16" s="36"/>
      <c r="PCW16" s="36"/>
      <c r="PCX16" s="36"/>
      <c r="PCY16" s="36"/>
      <c r="PCZ16" s="36"/>
      <c r="PDA16" s="36"/>
      <c r="PDB16" s="36"/>
      <c r="PDC16" s="36"/>
      <c r="PDD16" s="36"/>
      <c r="PDE16" s="36"/>
      <c r="PDF16" s="36"/>
      <c r="PDG16" s="36"/>
      <c r="PDH16" s="36"/>
      <c r="PDI16" s="36"/>
      <c r="PDJ16" s="36"/>
      <c r="PDK16" s="36"/>
      <c r="PDL16" s="36"/>
      <c r="PDM16" s="36"/>
      <c r="PDN16" s="36"/>
      <c r="PDO16" s="36"/>
      <c r="PDP16" s="36"/>
      <c r="PDQ16" s="36"/>
      <c r="PDR16" s="36"/>
      <c r="PDS16" s="36"/>
      <c r="PDT16" s="36"/>
      <c r="PDU16" s="36"/>
      <c r="PDV16" s="36"/>
      <c r="PDW16" s="36"/>
      <c r="PDX16" s="36"/>
      <c r="PDY16" s="36"/>
      <c r="PDZ16" s="36"/>
      <c r="PEA16" s="36"/>
      <c r="PEB16" s="36"/>
      <c r="PEC16" s="36"/>
      <c r="PED16" s="36"/>
      <c r="PEE16" s="36"/>
      <c r="PEF16" s="36"/>
      <c r="PEG16" s="36"/>
      <c r="PEH16" s="36"/>
      <c r="PEI16" s="36"/>
      <c r="PEJ16" s="36"/>
      <c r="PEK16" s="36"/>
      <c r="PEL16" s="36"/>
      <c r="PEM16" s="36"/>
      <c r="PEN16" s="36"/>
      <c r="PEO16" s="36"/>
      <c r="PEP16" s="36"/>
      <c r="PEQ16" s="36"/>
      <c r="PER16" s="36"/>
      <c r="PES16" s="36"/>
      <c r="PET16" s="36"/>
      <c r="PEU16" s="36"/>
      <c r="PEV16" s="36"/>
      <c r="PEW16" s="36"/>
      <c r="PEX16" s="36"/>
      <c r="PEY16" s="36"/>
      <c r="PEZ16" s="36"/>
      <c r="PFA16" s="36"/>
      <c r="PFB16" s="36"/>
      <c r="PFC16" s="36"/>
      <c r="PFD16" s="36"/>
      <c r="PFE16" s="36"/>
      <c r="PFF16" s="36"/>
      <c r="PFG16" s="36"/>
      <c r="PFH16" s="36"/>
      <c r="PFI16" s="36"/>
      <c r="PFJ16" s="36"/>
      <c r="PFK16" s="36"/>
      <c r="PFL16" s="36"/>
      <c r="PFM16" s="36"/>
      <c r="PFN16" s="36"/>
      <c r="PFO16" s="36"/>
      <c r="PFP16" s="36"/>
      <c r="PFQ16" s="36"/>
      <c r="PFR16" s="36"/>
      <c r="PFS16" s="36"/>
      <c r="PFT16" s="36"/>
      <c r="PFU16" s="36"/>
      <c r="PFV16" s="36"/>
      <c r="PFW16" s="36"/>
      <c r="PFX16" s="36"/>
      <c r="PFY16" s="36"/>
      <c r="PFZ16" s="36"/>
      <c r="PGA16" s="36"/>
      <c r="PGB16" s="36"/>
      <c r="PGC16" s="36"/>
      <c r="PGD16" s="36"/>
      <c r="PGE16" s="36"/>
      <c r="PGF16" s="36"/>
      <c r="PGG16" s="36"/>
      <c r="PGH16" s="36"/>
      <c r="PGI16" s="36"/>
      <c r="PGJ16" s="36"/>
      <c r="PGK16" s="36"/>
      <c r="PGL16" s="36"/>
      <c r="PGM16" s="36"/>
      <c r="PGN16" s="36"/>
      <c r="PGO16" s="36"/>
      <c r="PGP16" s="36"/>
      <c r="PGQ16" s="36"/>
      <c r="PGR16" s="36"/>
      <c r="PGS16" s="36"/>
      <c r="PGT16" s="36"/>
      <c r="PGU16" s="36"/>
      <c r="PGV16" s="36"/>
      <c r="PGW16" s="36"/>
      <c r="PGX16" s="36"/>
      <c r="PGY16" s="36"/>
      <c r="PGZ16" s="36"/>
      <c r="PHA16" s="36"/>
      <c r="PHB16" s="36"/>
      <c r="PHC16" s="36"/>
      <c r="PHD16" s="36"/>
      <c r="PHE16" s="36"/>
      <c r="PHF16" s="36"/>
      <c r="PHG16" s="36"/>
      <c r="PHH16" s="36"/>
      <c r="PHI16" s="36"/>
      <c r="PHJ16" s="36"/>
      <c r="PHK16" s="36"/>
      <c r="PHL16" s="36"/>
      <c r="PHM16" s="36"/>
      <c r="PHN16" s="36"/>
      <c r="PHO16" s="36"/>
      <c r="PHP16" s="36"/>
      <c r="PHQ16" s="36"/>
      <c r="PHR16" s="36"/>
      <c r="PHS16" s="36"/>
      <c r="PHT16" s="36"/>
      <c r="PHU16" s="36"/>
      <c r="PHV16" s="36"/>
      <c r="PHW16" s="36"/>
      <c r="PHX16" s="36"/>
      <c r="PHY16" s="36"/>
      <c r="PHZ16" s="36"/>
      <c r="PIA16" s="36"/>
      <c r="PIB16" s="36"/>
      <c r="PIC16" s="36"/>
      <c r="PID16" s="36"/>
      <c r="PIE16" s="36"/>
      <c r="PIF16" s="36"/>
      <c r="PIG16" s="36"/>
      <c r="PIH16" s="36"/>
      <c r="PII16" s="36"/>
      <c r="PIJ16" s="36"/>
      <c r="PIK16" s="36"/>
      <c r="PIL16" s="36"/>
      <c r="PIM16" s="36"/>
      <c r="PIN16" s="36"/>
      <c r="PIO16" s="36"/>
      <c r="PIP16" s="36"/>
      <c r="PIQ16" s="36"/>
      <c r="PIR16" s="36"/>
      <c r="PIS16" s="36"/>
      <c r="PIT16" s="36"/>
      <c r="PIU16" s="36"/>
      <c r="PIV16" s="36"/>
      <c r="PIW16" s="36"/>
      <c r="PIX16" s="36"/>
      <c r="PIY16" s="36"/>
      <c r="PIZ16" s="36"/>
      <c r="PJA16" s="36"/>
      <c r="PJB16" s="36"/>
      <c r="PJC16" s="36"/>
      <c r="PJD16" s="36"/>
      <c r="PJE16" s="36"/>
      <c r="PJF16" s="36"/>
      <c r="PJG16" s="36"/>
      <c r="PJH16" s="36"/>
      <c r="PJI16" s="36"/>
      <c r="PJJ16" s="36"/>
      <c r="PJK16" s="36"/>
      <c r="PJL16" s="36"/>
      <c r="PJM16" s="36"/>
      <c r="PJN16" s="36"/>
      <c r="PJO16" s="36"/>
      <c r="PJP16" s="36"/>
      <c r="PJQ16" s="36"/>
      <c r="PJR16" s="36"/>
      <c r="PJS16" s="36"/>
      <c r="PJT16" s="36"/>
      <c r="PJU16" s="36"/>
      <c r="PJV16" s="36"/>
      <c r="PJW16" s="36"/>
      <c r="PJX16" s="36"/>
      <c r="PJY16" s="36"/>
      <c r="PJZ16" s="36"/>
      <c r="PKA16" s="36"/>
      <c r="PKB16" s="36"/>
      <c r="PKC16" s="36"/>
      <c r="PKD16" s="36"/>
      <c r="PKE16" s="36"/>
      <c r="PKF16" s="36"/>
      <c r="PKG16" s="36"/>
      <c r="PKH16" s="36"/>
      <c r="PKI16" s="36"/>
      <c r="PKJ16" s="36"/>
      <c r="PKK16" s="36"/>
      <c r="PKL16" s="36"/>
      <c r="PKM16" s="36"/>
      <c r="PKN16" s="36"/>
      <c r="PKO16" s="36"/>
      <c r="PKP16" s="36"/>
      <c r="PKQ16" s="36"/>
      <c r="PKR16" s="36"/>
      <c r="PKS16" s="36"/>
      <c r="PKT16" s="36"/>
      <c r="PKU16" s="36"/>
      <c r="PKV16" s="36"/>
      <c r="PKW16" s="36"/>
      <c r="PKX16" s="36"/>
      <c r="PKY16" s="36"/>
      <c r="PKZ16" s="36"/>
      <c r="PLA16" s="36"/>
      <c r="PLB16" s="36"/>
      <c r="PLC16" s="36"/>
      <c r="PLD16" s="36"/>
      <c r="PLE16" s="36"/>
      <c r="PLF16" s="36"/>
      <c r="PLG16" s="36"/>
      <c r="PLH16" s="36"/>
      <c r="PLI16" s="36"/>
      <c r="PLJ16" s="36"/>
      <c r="PLK16" s="36"/>
      <c r="PLL16" s="36"/>
      <c r="PLM16" s="36"/>
      <c r="PLN16" s="36"/>
      <c r="PLO16" s="36"/>
      <c r="PLP16" s="36"/>
      <c r="PLQ16" s="36"/>
      <c r="PLR16" s="36"/>
      <c r="PLS16" s="36"/>
      <c r="PLT16" s="36"/>
      <c r="PLU16" s="36"/>
      <c r="PLV16" s="36"/>
      <c r="PLW16" s="36"/>
      <c r="PLX16" s="36"/>
      <c r="PLY16" s="36"/>
      <c r="PLZ16" s="36"/>
      <c r="PMA16" s="36"/>
      <c r="PMB16" s="36"/>
      <c r="PMC16" s="36"/>
      <c r="PMD16" s="36"/>
      <c r="PME16" s="36"/>
      <c r="PMF16" s="36"/>
      <c r="PMG16" s="36"/>
      <c r="PMH16" s="36"/>
      <c r="PMI16" s="36"/>
      <c r="PMJ16" s="36"/>
      <c r="PMK16" s="36"/>
      <c r="PML16" s="36"/>
      <c r="PMM16" s="36"/>
      <c r="PMN16" s="36"/>
      <c r="PMO16" s="36"/>
      <c r="PMP16" s="36"/>
      <c r="PMQ16" s="36"/>
      <c r="PMR16" s="36"/>
      <c r="PMS16" s="36"/>
      <c r="PMT16" s="36"/>
      <c r="PMU16" s="36"/>
      <c r="PMV16" s="36"/>
      <c r="PMW16" s="36"/>
      <c r="PMX16" s="36"/>
      <c r="PMY16" s="36"/>
      <c r="PMZ16" s="36"/>
      <c r="PNA16" s="36"/>
      <c r="PNB16" s="36"/>
      <c r="PNC16" s="36"/>
      <c r="PND16" s="36"/>
      <c r="PNE16" s="36"/>
      <c r="PNF16" s="36"/>
      <c r="PNG16" s="36"/>
      <c r="PNH16" s="36"/>
      <c r="PNI16" s="36"/>
      <c r="PNJ16" s="36"/>
      <c r="PNK16" s="36"/>
      <c r="PNL16" s="36"/>
      <c r="PNM16" s="36"/>
      <c r="PNN16" s="36"/>
      <c r="PNO16" s="36"/>
      <c r="PNP16" s="36"/>
      <c r="PNQ16" s="36"/>
      <c r="PNR16" s="36"/>
      <c r="PNS16" s="36"/>
      <c r="PNT16" s="36"/>
      <c r="PNU16" s="36"/>
      <c r="PNV16" s="36"/>
      <c r="PNW16" s="36"/>
      <c r="PNX16" s="36"/>
      <c r="PNY16" s="36"/>
      <c r="PNZ16" s="36"/>
      <c r="POA16" s="36"/>
      <c r="POB16" s="36"/>
      <c r="POC16" s="36"/>
      <c r="POD16" s="36"/>
      <c r="POE16" s="36"/>
      <c r="POF16" s="36"/>
      <c r="POG16" s="36"/>
      <c r="POH16" s="36"/>
      <c r="POI16" s="36"/>
      <c r="POJ16" s="36"/>
      <c r="POK16" s="36"/>
      <c r="POL16" s="36"/>
      <c r="POM16" s="36"/>
      <c r="PON16" s="36"/>
      <c r="POO16" s="36"/>
      <c r="POP16" s="36"/>
      <c r="POQ16" s="36"/>
      <c r="POR16" s="36"/>
      <c r="POS16" s="36"/>
      <c r="POT16" s="36"/>
      <c r="POU16" s="36"/>
      <c r="POV16" s="36"/>
      <c r="POW16" s="36"/>
      <c r="POX16" s="36"/>
      <c r="POY16" s="36"/>
      <c r="POZ16" s="36"/>
      <c r="PPA16" s="36"/>
      <c r="PPB16" s="36"/>
      <c r="PPC16" s="36"/>
      <c r="PPD16" s="36"/>
      <c r="PPE16" s="36"/>
      <c r="PPF16" s="36"/>
      <c r="PPG16" s="36"/>
      <c r="PPH16" s="36"/>
      <c r="PPI16" s="36"/>
      <c r="PPJ16" s="36"/>
      <c r="PPK16" s="36"/>
      <c r="PPL16" s="36"/>
      <c r="PPM16" s="36"/>
      <c r="PPN16" s="36"/>
      <c r="PPO16" s="36"/>
      <c r="PPP16" s="36"/>
      <c r="PPQ16" s="36"/>
      <c r="PPR16" s="36"/>
      <c r="PPS16" s="36"/>
      <c r="PPT16" s="36"/>
      <c r="PPU16" s="36"/>
      <c r="PPV16" s="36"/>
      <c r="PPW16" s="36"/>
      <c r="PPX16" s="36"/>
      <c r="PPY16" s="36"/>
      <c r="PPZ16" s="36"/>
      <c r="PQA16" s="36"/>
      <c r="PQB16" s="36"/>
      <c r="PQC16" s="36"/>
      <c r="PQD16" s="36"/>
      <c r="PQE16" s="36"/>
      <c r="PQF16" s="36"/>
      <c r="PQG16" s="36"/>
      <c r="PQH16" s="36"/>
      <c r="PQI16" s="36"/>
      <c r="PQJ16" s="36"/>
      <c r="PQK16" s="36"/>
      <c r="PQL16" s="36"/>
      <c r="PQM16" s="36"/>
      <c r="PQN16" s="36"/>
      <c r="PQO16" s="36"/>
      <c r="PQP16" s="36"/>
      <c r="PQQ16" s="36"/>
      <c r="PQR16" s="36"/>
      <c r="PQS16" s="36"/>
      <c r="PQT16" s="36"/>
      <c r="PQU16" s="36"/>
      <c r="PQV16" s="36"/>
      <c r="PQW16" s="36"/>
      <c r="PQX16" s="36"/>
      <c r="PQY16" s="36"/>
      <c r="PQZ16" s="36"/>
      <c r="PRA16" s="36"/>
      <c r="PRB16" s="36"/>
      <c r="PRC16" s="36"/>
      <c r="PRD16" s="36"/>
      <c r="PRE16" s="36"/>
      <c r="PRF16" s="36"/>
      <c r="PRG16" s="36"/>
      <c r="PRH16" s="36"/>
      <c r="PRI16" s="36"/>
      <c r="PRJ16" s="36"/>
      <c r="PRK16" s="36"/>
      <c r="PRL16" s="36"/>
      <c r="PRM16" s="36"/>
      <c r="PRN16" s="36"/>
      <c r="PRO16" s="36"/>
      <c r="PRP16" s="36"/>
      <c r="PRQ16" s="36"/>
      <c r="PRR16" s="36"/>
      <c r="PRS16" s="36"/>
      <c r="PRT16" s="36"/>
      <c r="PRU16" s="36"/>
      <c r="PRV16" s="36"/>
      <c r="PRW16" s="36"/>
      <c r="PRX16" s="36"/>
      <c r="PRY16" s="36"/>
      <c r="PRZ16" s="36"/>
      <c r="PSA16" s="36"/>
      <c r="PSB16" s="36"/>
      <c r="PSC16" s="36"/>
      <c r="PSD16" s="36"/>
      <c r="PSE16" s="36"/>
      <c r="PSF16" s="36"/>
      <c r="PSG16" s="36"/>
      <c r="PSH16" s="36"/>
      <c r="PSI16" s="36"/>
      <c r="PSJ16" s="36"/>
      <c r="PSK16" s="36"/>
      <c r="PSL16" s="36"/>
      <c r="PSM16" s="36"/>
      <c r="PSN16" s="36"/>
      <c r="PSO16" s="36"/>
      <c r="PSP16" s="36"/>
      <c r="PSQ16" s="36"/>
      <c r="PSR16" s="36"/>
      <c r="PSS16" s="36"/>
      <c r="PST16" s="36"/>
      <c r="PSU16" s="36"/>
      <c r="PSV16" s="36"/>
      <c r="PSW16" s="36"/>
      <c r="PSX16" s="36"/>
      <c r="PSY16" s="36"/>
      <c r="PSZ16" s="36"/>
      <c r="PTA16" s="36"/>
      <c r="PTB16" s="36"/>
      <c r="PTC16" s="36"/>
      <c r="PTD16" s="36"/>
      <c r="PTE16" s="36"/>
      <c r="PTF16" s="36"/>
      <c r="PTG16" s="36"/>
      <c r="PTH16" s="36"/>
      <c r="PTI16" s="36"/>
      <c r="PTJ16" s="36"/>
      <c r="PTK16" s="36"/>
      <c r="PTL16" s="36"/>
      <c r="PTM16" s="36"/>
      <c r="PTN16" s="36"/>
      <c r="PTO16" s="36"/>
      <c r="PTP16" s="36"/>
      <c r="PTQ16" s="36"/>
      <c r="PTR16" s="36"/>
      <c r="PTS16" s="36"/>
      <c r="PTT16" s="36"/>
      <c r="PTU16" s="36"/>
      <c r="PTV16" s="36"/>
      <c r="PTW16" s="36"/>
      <c r="PTX16" s="36"/>
      <c r="PTY16" s="36"/>
      <c r="PTZ16" s="36"/>
      <c r="PUA16" s="36"/>
      <c r="PUB16" s="36"/>
      <c r="PUC16" s="36"/>
      <c r="PUD16" s="36"/>
      <c r="PUE16" s="36"/>
      <c r="PUF16" s="36"/>
      <c r="PUG16" s="36"/>
      <c r="PUH16" s="36"/>
      <c r="PUI16" s="36"/>
      <c r="PUJ16" s="36"/>
      <c r="PUK16" s="36"/>
      <c r="PUL16" s="36"/>
      <c r="PUM16" s="36"/>
      <c r="PUN16" s="36"/>
      <c r="PUO16" s="36"/>
      <c r="PUP16" s="36"/>
      <c r="PUQ16" s="36"/>
      <c r="PUR16" s="36"/>
      <c r="PUS16" s="36"/>
      <c r="PUT16" s="36"/>
      <c r="PUU16" s="36"/>
      <c r="PUV16" s="36"/>
      <c r="PUW16" s="36"/>
      <c r="PUX16" s="36"/>
      <c r="PUY16" s="36"/>
      <c r="PUZ16" s="36"/>
      <c r="PVA16" s="36"/>
      <c r="PVB16" s="36"/>
      <c r="PVC16" s="36"/>
      <c r="PVD16" s="36"/>
      <c r="PVE16" s="36"/>
      <c r="PVF16" s="36"/>
      <c r="PVG16" s="36"/>
      <c r="PVH16" s="36"/>
      <c r="PVI16" s="36"/>
      <c r="PVJ16" s="36"/>
      <c r="PVK16" s="36"/>
      <c r="PVL16" s="36"/>
      <c r="PVM16" s="36"/>
      <c r="PVN16" s="36"/>
      <c r="PVO16" s="36"/>
      <c r="PVP16" s="36"/>
      <c r="PVQ16" s="36"/>
      <c r="PVR16" s="36"/>
      <c r="PVS16" s="36"/>
      <c r="PVT16" s="36"/>
      <c r="PVU16" s="36"/>
      <c r="PVV16" s="36"/>
      <c r="PVW16" s="36"/>
      <c r="PVX16" s="36"/>
      <c r="PVY16" s="36"/>
      <c r="PVZ16" s="36"/>
      <c r="PWA16" s="36"/>
      <c r="PWB16" s="36"/>
      <c r="PWC16" s="36"/>
      <c r="PWD16" s="36"/>
      <c r="PWE16" s="36"/>
      <c r="PWF16" s="36"/>
      <c r="PWG16" s="36"/>
      <c r="PWH16" s="36"/>
      <c r="PWI16" s="36"/>
      <c r="PWJ16" s="36"/>
      <c r="PWK16" s="36"/>
      <c r="PWL16" s="36"/>
      <c r="PWM16" s="36"/>
      <c r="PWN16" s="36"/>
      <c r="PWO16" s="36"/>
      <c r="PWP16" s="36"/>
      <c r="PWQ16" s="36"/>
      <c r="PWR16" s="36"/>
      <c r="PWS16" s="36"/>
      <c r="PWT16" s="36"/>
      <c r="PWU16" s="36"/>
      <c r="PWV16" s="36"/>
      <c r="PWW16" s="36"/>
      <c r="PWX16" s="36"/>
      <c r="PWY16" s="36"/>
      <c r="PWZ16" s="36"/>
      <c r="PXA16" s="36"/>
      <c r="PXB16" s="36"/>
      <c r="PXC16" s="36"/>
      <c r="PXD16" s="36"/>
      <c r="PXE16" s="36"/>
      <c r="PXF16" s="36"/>
      <c r="PXG16" s="36"/>
      <c r="PXH16" s="36"/>
      <c r="PXI16" s="36"/>
      <c r="PXJ16" s="36"/>
      <c r="PXK16" s="36"/>
      <c r="PXL16" s="36"/>
      <c r="PXM16" s="36"/>
      <c r="PXN16" s="36"/>
      <c r="PXO16" s="36"/>
      <c r="PXP16" s="36"/>
      <c r="PXQ16" s="36"/>
      <c r="PXR16" s="36"/>
      <c r="PXS16" s="36"/>
      <c r="PXT16" s="36"/>
      <c r="PXU16" s="36"/>
      <c r="PXV16" s="36"/>
      <c r="PXW16" s="36"/>
      <c r="PXX16" s="36"/>
      <c r="PXY16" s="36"/>
      <c r="PXZ16" s="36"/>
      <c r="PYA16" s="36"/>
      <c r="PYB16" s="36"/>
      <c r="PYC16" s="36"/>
      <c r="PYD16" s="36"/>
      <c r="PYE16" s="36"/>
      <c r="PYF16" s="36"/>
      <c r="PYG16" s="36"/>
      <c r="PYH16" s="36"/>
      <c r="PYI16" s="36"/>
      <c r="PYJ16" s="36"/>
      <c r="PYK16" s="36"/>
      <c r="PYL16" s="36"/>
      <c r="PYM16" s="36"/>
      <c r="PYN16" s="36"/>
      <c r="PYO16" s="36"/>
      <c r="PYP16" s="36"/>
      <c r="PYQ16" s="36"/>
      <c r="PYR16" s="36"/>
      <c r="PYS16" s="36"/>
      <c r="PYT16" s="36"/>
      <c r="PYU16" s="36"/>
      <c r="PYV16" s="36"/>
      <c r="PYW16" s="36"/>
      <c r="PYX16" s="36"/>
      <c r="PYY16" s="36"/>
      <c r="PYZ16" s="36"/>
      <c r="PZA16" s="36"/>
      <c r="PZB16" s="36"/>
      <c r="PZC16" s="36"/>
      <c r="PZD16" s="36"/>
      <c r="PZE16" s="36"/>
      <c r="PZF16" s="36"/>
      <c r="PZG16" s="36"/>
      <c r="PZH16" s="36"/>
      <c r="PZI16" s="36"/>
      <c r="PZJ16" s="36"/>
      <c r="PZK16" s="36"/>
      <c r="PZL16" s="36"/>
      <c r="PZM16" s="36"/>
      <c r="PZN16" s="36"/>
      <c r="PZO16" s="36"/>
      <c r="PZP16" s="36"/>
      <c r="PZQ16" s="36"/>
      <c r="PZR16" s="36"/>
      <c r="PZS16" s="36"/>
      <c r="PZT16" s="36"/>
      <c r="PZU16" s="36"/>
      <c r="PZV16" s="36"/>
      <c r="PZW16" s="36"/>
      <c r="PZX16" s="36"/>
      <c r="PZY16" s="36"/>
      <c r="PZZ16" s="36"/>
      <c r="QAA16" s="36"/>
      <c r="QAB16" s="36"/>
      <c r="QAC16" s="36"/>
      <c r="QAD16" s="36"/>
      <c r="QAE16" s="36"/>
      <c r="QAF16" s="36"/>
      <c r="QAG16" s="36"/>
      <c r="QAH16" s="36"/>
      <c r="QAI16" s="36"/>
      <c r="QAJ16" s="36"/>
      <c r="QAK16" s="36"/>
      <c r="QAL16" s="36"/>
      <c r="QAM16" s="36"/>
      <c r="QAN16" s="36"/>
      <c r="QAO16" s="36"/>
      <c r="QAP16" s="36"/>
      <c r="QAQ16" s="36"/>
      <c r="QAR16" s="36"/>
      <c r="QAS16" s="36"/>
      <c r="QAT16" s="36"/>
      <c r="QAU16" s="36"/>
      <c r="QAV16" s="36"/>
      <c r="QAW16" s="36"/>
      <c r="QAX16" s="36"/>
      <c r="QAY16" s="36"/>
      <c r="QAZ16" s="36"/>
      <c r="QBA16" s="36"/>
      <c r="QBB16" s="36"/>
      <c r="QBC16" s="36"/>
      <c r="QBD16" s="36"/>
      <c r="QBE16" s="36"/>
      <c r="QBF16" s="36"/>
      <c r="QBG16" s="36"/>
      <c r="QBH16" s="36"/>
      <c r="QBI16" s="36"/>
      <c r="QBJ16" s="36"/>
      <c r="QBK16" s="36"/>
      <c r="QBL16" s="36"/>
      <c r="QBM16" s="36"/>
      <c r="QBN16" s="36"/>
      <c r="QBO16" s="36"/>
      <c r="QBP16" s="36"/>
      <c r="QBQ16" s="36"/>
      <c r="QBR16" s="36"/>
      <c r="QBS16" s="36"/>
      <c r="QBT16" s="36"/>
      <c r="QBU16" s="36"/>
      <c r="QBV16" s="36"/>
      <c r="QBW16" s="36"/>
      <c r="QBX16" s="36"/>
      <c r="QBY16" s="36"/>
      <c r="QBZ16" s="36"/>
      <c r="QCA16" s="36"/>
      <c r="QCB16" s="36"/>
      <c r="QCC16" s="36"/>
      <c r="QCD16" s="36"/>
      <c r="QCE16" s="36"/>
      <c r="QCF16" s="36"/>
      <c r="QCG16" s="36"/>
      <c r="QCH16" s="36"/>
      <c r="QCI16" s="36"/>
      <c r="QCJ16" s="36"/>
      <c r="QCK16" s="36"/>
      <c r="QCL16" s="36"/>
      <c r="QCM16" s="36"/>
      <c r="QCN16" s="36"/>
      <c r="QCO16" s="36"/>
      <c r="QCP16" s="36"/>
      <c r="QCQ16" s="36"/>
      <c r="QCR16" s="36"/>
      <c r="QCS16" s="36"/>
      <c r="QCT16" s="36"/>
      <c r="QCU16" s="36"/>
      <c r="QCV16" s="36"/>
      <c r="QCW16" s="36"/>
      <c r="QCX16" s="36"/>
      <c r="QCY16" s="36"/>
      <c r="QCZ16" s="36"/>
      <c r="QDA16" s="36"/>
      <c r="QDB16" s="36"/>
      <c r="QDC16" s="36"/>
      <c r="QDD16" s="36"/>
      <c r="QDE16" s="36"/>
      <c r="QDF16" s="36"/>
      <c r="QDG16" s="36"/>
      <c r="QDH16" s="36"/>
      <c r="QDI16" s="36"/>
      <c r="QDJ16" s="36"/>
      <c r="QDK16" s="36"/>
      <c r="QDL16" s="36"/>
      <c r="QDM16" s="36"/>
      <c r="QDN16" s="36"/>
      <c r="QDO16" s="36"/>
      <c r="QDP16" s="36"/>
      <c r="QDQ16" s="36"/>
      <c r="QDR16" s="36"/>
      <c r="QDS16" s="36"/>
      <c r="QDT16" s="36"/>
      <c r="QDU16" s="36"/>
      <c r="QDV16" s="36"/>
      <c r="QDW16" s="36"/>
      <c r="QDX16" s="36"/>
      <c r="QDY16" s="36"/>
      <c r="QDZ16" s="36"/>
      <c r="QEA16" s="36"/>
      <c r="QEB16" s="36"/>
      <c r="QEC16" s="36"/>
      <c r="QED16" s="36"/>
      <c r="QEE16" s="36"/>
      <c r="QEF16" s="36"/>
      <c r="QEG16" s="36"/>
      <c r="QEH16" s="36"/>
      <c r="QEI16" s="36"/>
      <c r="QEJ16" s="36"/>
      <c r="QEK16" s="36"/>
      <c r="QEL16" s="36"/>
      <c r="QEM16" s="36"/>
      <c r="QEN16" s="36"/>
      <c r="QEO16" s="36"/>
      <c r="QEP16" s="36"/>
      <c r="QEQ16" s="36"/>
      <c r="QER16" s="36"/>
      <c r="QES16" s="36"/>
      <c r="QET16" s="36"/>
      <c r="QEU16" s="36"/>
      <c r="QEV16" s="36"/>
      <c r="QEW16" s="36"/>
      <c r="QEX16" s="36"/>
      <c r="QEY16" s="36"/>
      <c r="QEZ16" s="36"/>
      <c r="QFA16" s="36"/>
      <c r="QFB16" s="36"/>
      <c r="QFC16" s="36"/>
      <c r="QFD16" s="36"/>
      <c r="QFE16" s="36"/>
      <c r="QFF16" s="36"/>
      <c r="QFG16" s="36"/>
      <c r="QFH16" s="36"/>
      <c r="QFI16" s="36"/>
      <c r="QFJ16" s="36"/>
      <c r="QFK16" s="36"/>
      <c r="QFL16" s="36"/>
      <c r="QFM16" s="36"/>
      <c r="QFN16" s="36"/>
      <c r="QFO16" s="36"/>
      <c r="QFP16" s="36"/>
      <c r="QFQ16" s="36"/>
      <c r="QFR16" s="36"/>
      <c r="QFS16" s="36"/>
      <c r="QFT16" s="36"/>
      <c r="QFU16" s="36"/>
      <c r="QFV16" s="36"/>
      <c r="QFW16" s="36"/>
      <c r="QFX16" s="36"/>
      <c r="QFY16" s="36"/>
      <c r="QFZ16" s="36"/>
      <c r="QGA16" s="36"/>
      <c r="QGB16" s="36"/>
      <c r="QGC16" s="36"/>
      <c r="QGD16" s="36"/>
      <c r="QGE16" s="36"/>
      <c r="QGF16" s="36"/>
      <c r="QGG16" s="36"/>
      <c r="QGH16" s="36"/>
      <c r="QGI16" s="36"/>
      <c r="QGJ16" s="36"/>
      <c r="QGK16" s="36"/>
      <c r="QGL16" s="36"/>
      <c r="QGM16" s="36"/>
      <c r="QGN16" s="36"/>
      <c r="QGO16" s="36"/>
      <c r="QGP16" s="36"/>
      <c r="QGQ16" s="36"/>
      <c r="QGR16" s="36"/>
      <c r="QGS16" s="36"/>
      <c r="QGT16" s="36"/>
      <c r="QGU16" s="36"/>
      <c r="QGV16" s="36"/>
      <c r="QGW16" s="36"/>
      <c r="QGX16" s="36"/>
      <c r="QGY16" s="36"/>
      <c r="QGZ16" s="36"/>
      <c r="QHA16" s="36"/>
      <c r="QHB16" s="36"/>
      <c r="QHC16" s="36"/>
      <c r="QHD16" s="36"/>
      <c r="QHE16" s="36"/>
      <c r="QHF16" s="36"/>
      <c r="QHG16" s="36"/>
      <c r="QHH16" s="36"/>
      <c r="QHI16" s="36"/>
      <c r="QHJ16" s="36"/>
      <c r="QHK16" s="36"/>
      <c r="QHL16" s="36"/>
      <c r="QHM16" s="36"/>
      <c r="QHN16" s="36"/>
      <c r="QHO16" s="36"/>
      <c r="QHP16" s="36"/>
      <c r="QHQ16" s="36"/>
      <c r="QHR16" s="36"/>
      <c r="QHS16" s="36"/>
      <c r="QHT16" s="36"/>
      <c r="QHU16" s="36"/>
      <c r="QHV16" s="36"/>
      <c r="QHW16" s="36"/>
      <c r="QHX16" s="36"/>
      <c r="QHY16" s="36"/>
      <c r="QHZ16" s="36"/>
      <c r="QIA16" s="36"/>
      <c r="QIB16" s="36"/>
      <c r="QIC16" s="36"/>
      <c r="QID16" s="36"/>
      <c r="QIE16" s="36"/>
      <c r="QIF16" s="36"/>
      <c r="QIG16" s="36"/>
      <c r="QIH16" s="36"/>
      <c r="QII16" s="36"/>
      <c r="QIJ16" s="36"/>
      <c r="QIK16" s="36"/>
      <c r="QIL16" s="36"/>
      <c r="QIM16" s="36"/>
      <c r="QIN16" s="36"/>
      <c r="QIO16" s="36"/>
      <c r="QIP16" s="36"/>
      <c r="QIQ16" s="36"/>
      <c r="QIR16" s="36"/>
      <c r="QIS16" s="36"/>
      <c r="QIT16" s="36"/>
      <c r="QIU16" s="36"/>
      <c r="QIV16" s="36"/>
      <c r="QIW16" s="36"/>
      <c r="QIX16" s="36"/>
      <c r="QIY16" s="36"/>
      <c r="QIZ16" s="36"/>
      <c r="QJA16" s="36"/>
      <c r="QJB16" s="36"/>
      <c r="QJC16" s="36"/>
      <c r="QJD16" s="36"/>
      <c r="QJE16" s="36"/>
      <c r="QJF16" s="36"/>
      <c r="QJG16" s="36"/>
      <c r="QJH16" s="36"/>
      <c r="QJI16" s="36"/>
      <c r="QJJ16" s="36"/>
      <c r="QJK16" s="36"/>
      <c r="QJL16" s="36"/>
      <c r="QJM16" s="36"/>
      <c r="QJN16" s="36"/>
      <c r="QJO16" s="36"/>
      <c r="QJP16" s="36"/>
      <c r="QJQ16" s="36"/>
      <c r="QJR16" s="36"/>
      <c r="QJS16" s="36"/>
      <c r="QJT16" s="36"/>
      <c r="QJU16" s="36"/>
      <c r="QJV16" s="36"/>
      <c r="QJW16" s="36"/>
      <c r="QJX16" s="36"/>
      <c r="QJY16" s="36"/>
      <c r="QJZ16" s="36"/>
      <c r="QKA16" s="36"/>
      <c r="QKB16" s="36"/>
      <c r="QKC16" s="36"/>
      <c r="QKD16" s="36"/>
      <c r="QKE16" s="36"/>
      <c r="QKF16" s="36"/>
      <c r="QKG16" s="36"/>
      <c r="QKH16" s="36"/>
      <c r="QKI16" s="36"/>
      <c r="QKJ16" s="36"/>
      <c r="QKK16" s="36"/>
      <c r="QKL16" s="36"/>
      <c r="QKM16" s="36"/>
      <c r="QKN16" s="36"/>
      <c r="QKO16" s="36"/>
      <c r="QKP16" s="36"/>
      <c r="QKQ16" s="36"/>
      <c r="QKR16" s="36"/>
      <c r="QKS16" s="36"/>
      <c r="QKT16" s="36"/>
      <c r="QKU16" s="36"/>
      <c r="QKV16" s="36"/>
      <c r="QKW16" s="36"/>
      <c r="QKX16" s="36"/>
      <c r="QKY16" s="36"/>
      <c r="QKZ16" s="36"/>
      <c r="QLA16" s="36"/>
      <c r="QLB16" s="36"/>
      <c r="QLC16" s="36"/>
      <c r="QLD16" s="36"/>
      <c r="QLE16" s="36"/>
      <c r="QLF16" s="36"/>
      <c r="QLG16" s="36"/>
      <c r="QLH16" s="36"/>
      <c r="QLI16" s="36"/>
      <c r="QLJ16" s="36"/>
      <c r="QLK16" s="36"/>
      <c r="QLL16" s="36"/>
      <c r="QLM16" s="36"/>
      <c r="QLN16" s="36"/>
      <c r="QLO16" s="36"/>
      <c r="QLP16" s="36"/>
      <c r="QLQ16" s="36"/>
      <c r="QLR16" s="36"/>
      <c r="QLS16" s="36"/>
      <c r="QLT16" s="36"/>
      <c r="QLU16" s="36"/>
      <c r="QLV16" s="36"/>
      <c r="QLW16" s="36"/>
      <c r="QLX16" s="36"/>
      <c r="QLY16" s="36"/>
      <c r="QLZ16" s="36"/>
      <c r="QMA16" s="36"/>
      <c r="QMB16" s="36"/>
      <c r="QMC16" s="36"/>
      <c r="QMD16" s="36"/>
      <c r="QME16" s="36"/>
      <c r="QMF16" s="36"/>
      <c r="QMG16" s="36"/>
      <c r="QMH16" s="36"/>
      <c r="QMI16" s="36"/>
      <c r="QMJ16" s="36"/>
      <c r="QMK16" s="36"/>
      <c r="QML16" s="36"/>
      <c r="QMM16" s="36"/>
      <c r="QMN16" s="36"/>
      <c r="QMO16" s="36"/>
      <c r="QMP16" s="36"/>
      <c r="QMQ16" s="36"/>
      <c r="QMR16" s="36"/>
      <c r="QMS16" s="36"/>
      <c r="QMT16" s="36"/>
      <c r="QMU16" s="36"/>
      <c r="QMV16" s="36"/>
      <c r="QMW16" s="36"/>
      <c r="QMX16" s="36"/>
      <c r="QMY16" s="36"/>
      <c r="QMZ16" s="36"/>
      <c r="QNA16" s="36"/>
      <c r="QNB16" s="36"/>
      <c r="QNC16" s="36"/>
      <c r="QND16" s="36"/>
      <c r="QNE16" s="36"/>
      <c r="QNF16" s="36"/>
      <c r="QNG16" s="36"/>
      <c r="QNH16" s="36"/>
      <c r="QNI16" s="36"/>
      <c r="QNJ16" s="36"/>
      <c r="QNK16" s="36"/>
      <c r="QNL16" s="36"/>
      <c r="QNM16" s="36"/>
      <c r="QNN16" s="36"/>
      <c r="QNO16" s="36"/>
      <c r="QNP16" s="36"/>
      <c r="QNQ16" s="36"/>
      <c r="QNR16" s="36"/>
      <c r="QNS16" s="36"/>
      <c r="QNT16" s="36"/>
      <c r="QNU16" s="36"/>
      <c r="QNV16" s="36"/>
      <c r="QNW16" s="36"/>
      <c r="QNX16" s="36"/>
      <c r="QNY16" s="36"/>
      <c r="QNZ16" s="36"/>
      <c r="QOA16" s="36"/>
      <c r="QOB16" s="36"/>
      <c r="QOC16" s="36"/>
      <c r="QOD16" s="36"/>
      <c r="QOE16" s="36"/>
      <c r="QOF16" s="36"/>
      <c r="QOG16" s="36"/>
      <c r="QOH16" s="36"/>
      <c r="QOI16" s="36"/>
      <c r="QOJ16" s="36"/>
      <c r="QOK16" s="36"/>
      <c r="QOL16" s="36"/>
      <c r="QOM16" s="36"/>
      <c r="QON16" s="36"/>
      <c r="QOO16" s="36"/>
      <c r="QOP16" s="36"/>
      <c r="QOQ16" s="36"/>
      <c r="QOR16" s="36"/>
      <c r="QOS16" s="36"/>
      <c r="QOT16" s="36"/>
      <c r="QOU16" s="36"/>
      <c r="QOV16" s="36"/>
      <c r="QOW16" s="36"/>
      <c r="QOX16" s="36"/>
      <c r="QOY16" s="36"/>
      <c r="QOZ16" s="36"/>
      <c r="QPA16" s="36"/>
      <c r="QPB16" s="36"/>
      <c r="QPC16" s="36"/>
      <c r="QPD16" s="36"/>
      <c r="QPE16" s="36"/>
      <c r="QPF16" s="36"/>
      <c r="QPG16" s="36"/>
      <c r="QPH16" s="36"/>
      <c r="QPI16" s="36"/>
      <c r="QPJ16" s="36"/>
      <c r="QPK16" s="36"/>
      <c r="QPL16" s="36"/>
      <c r="QPM16" s="36"/>
      <c r="QPN16" s="36"/>
      <c r="QPO16" s="36"/>
      <c r="QPP16" s="36"/>
      <c r="QPQ16" s="36"/>
      <c r="QPR16" s="36"/>
      <c r="QPS16" s="36"/>
      <c r="QPT16" s="36"/>
      <c r="QPU16" s="36"/>
      <c r="QPV16" s="36"/>
      <c r="QPW16" s="36"/>
      <c r="QPX16" s="36"/>
      <c r="QPY16" s="36"/>
      <c r="QPZ16" s="36"/>
      <c r="QQA16" s="36"/>
      <c r="QQB16" s="36"/>
      <c r="QQC16" s="36"/>
      <c r="QQD16" s="36"/>
      <c r="QQE16" s="36"/>
      <c r="QQF16" s="36"/>
      <c r="QQG16" s="36"/>
      <c r="QQH16" s="36"/>
      <c r="QQI16" s="36"/>
      <c r="QQJ16" s="36"/>
      <c r="QQK16" s="36"/>
      <c r="QQL16" s="36"/>
      <c r="QQM16" s="36"/>
      <c r="QQN16" s="36"/>
      <c r="QQO16" s="36"/>
      <c r="QQP16" s="36"/>
      <c r="QQQ16" s="36"/>
      <c r="QQR16" s="36"/>
      <c r="QQS16" s="36"/>
      <c r="QQT16" s="36"/>
      <c r="QQU16" s="36"/>
      <c r="QQV16" s="36"/>
      <c r="QQW16" s="36"/>
      <c r="QQX16" s="36"/>
      <c r="QQY16" s="36"/>
      <c r="QQZ16" s="36"/>
      <c r="QRA16" s="36"/>
      <c r="QRB16" s="36"/>
      <c r="QRC16" s="36"/>
      <c r="QRD16" s="36"/>
      <c r="QRE16" s="36"/>
      <c r="QRF16" s="36"/>
      <c r="QRG16" s="36"/>
      <c r="QRH16" s="36"/>
      <c r="QRI16" s="36"/>
      <c r="QRJ16" s="36"/>
      <c r="QRK16" s="36"/>
      <c r="QRL16" s="36"/>
      <c r="QRM16" s="36"/>
      <c r="QRN16" s="36"/>
      <c r="QRO16" s="36"/>
      <c r="QRP16" s="36"/>
      <c r="QRQ16" s="36"/>
      <c r="QRR16" s="36"/>
      <c r="QRS16" s="36"/>
      <c r="QRT16" s="36"/>
      <c r="QRU16" s="36"/>
      <c r="QRV16" s="36"/>
      <c r="QRW16" s="36"/>
      <c r="QRX16" s="36"/>
      <c r="QRY16" s="36"/>
      <c r="QRZ16" s="36"/>
      <c r="QSA16" s="36"/>
      <c r="QSB16" s="36"/>
      <c r="QSC16" s="36"/>
      <c r="QSD16" s="36"/>
      <c r="QSE16" s="36"/>
      <c r="QSF16" s="36"/>
      <c r="QSG16" s="36"/>
      <c r="QSH16" s="36"/>
      <c r="QSI16" s="36"/>
      <c r="QSJ16" s="36"/>
      <c r="QSK16" s="36"/>
      <c r="QSL16" s="36"/>
      <c r="QSM16" s="36"/>
      <c r="QSN16" s="36"/>
      <c r="QSO16" s="36"/>
      <c r="QSP16" s="36"/>
      <c r="QSQ16" s="36"/>
      <c r="QSR16" s="36"/>
      <c r="QSS16" s="36"/>
      <c r="QST16" s="36"/>
      <c r="QSU16" s="36"/>
      <c r="QSV16" s="36"/>
      <c r="QSW16" s="36"/>
      <c r="QSX16" s="36"/>
      <c r="QSY16" s="36"/>
      <c r="QSZ16" s="36"/>
      <c r="QTA16" s="36"/>
      <c r="QTB16" s="36"/>
      <c r="QTC16" s="36"/>
      <c r="QTD16" s="36"/>
      <c r="QTE16" s="36"/>
      <c r="QTF16" s="36"/>
      <c r="QTG16" s="36"/>
      <c r="QTH16" s="36"/>
      <c r="QTI16" s="36"/>
      <c r="QTJ16" s="36"/>
      <c r="QTK16" s="36"/>
      <c r="QTL16" s="36"/>
      <c r="QTM16" s="36"/>
      <c r="QTN16" s="36"/>
      <c r="QTO16" s="36"/>
      <c r="QTP16" s="36"/>
      <c r="QTQ16" s="36"/>
      <c r="QTR16" s="36"/>
      <c r="QTS16" s="36"/>
      <c r="QTT16" s="36"/>
      <c r="QTU16" s="36"/>
      <c r="QTV16" s="36"/>
      <c r="QTW16" s="36"/>
      <c r="QTX16" s="36"/>
      <c r="QTY16" s="36"/>
      <c r="QTZ16" s="36"/>
      <c r="QUA16" s="36"/>
      <c r="QUB16" s="36"/>
      <c r="QUC16" s="36"/>
      <c r="QUD16" s="36"/>
      <c r="QUE16" s="36"/>
      <c r="QUF16" s="36"/>
      <c r="QUG16" s="36"/>
      <c r="QUH16" s="36"/>
      <c r="QUI16" s="36"/>
      <c r="QUJ16" s="36"/>
      <c r="QUK16" s="36"/>
      <c r="QUL16" s="36"/>
      <c r="QUM16" s="36"/>
      <c r="QUN16" s="36"/>
      <c r="QUO16" s="36"/>
      <c r="QUP16" s="36"/>
      <c r="QUQ16" s="36"/>
      <c r="QUR16" s="36"/>
      <c r="QUS16" s="36"/>
      <c r="QUT16" s="36"/>
      <c r="QUU16" s="36"/>
      <c r="QUV16" s="36"/>
      <c r="QUW16" s="36"/>
      <c r="QUX16" s="36"/>
      <c r="QUY16" s="36"/>
      <c r="QUZ16" s="36"/>
      <c r="QVA16" s="36"/>
      <c r="QVB16" s="36"/>
      <c r="QVC16" s="36"/>
      <c r="QVD16" s="36"/>
      <c r="QVE16" s="36"/>
      <c r="QVF16" s="36"/>
      <c r="QVG16" s="36"/>
      <c r="QVH16" s="36"/>
      <c r="QVI16" s="36"/>
      <c r="QVJ16" s="36"/>
      <c r="QVK16" s="36"/>
      <c r="QVL16" s="36"/>
      <c r="QVM16" s="36"/>
      <c r="QVN16" s="36"/>
      <c r="QVO16" s="36"/>
      <c r="QVP16" s="36"/>
      <c r="QVQ16" s="36"/>
      <c r="QVR16" s="36"/>
      <c r="QVS16" s="36"/>
      <c r="QVT16" s="36"/>
      <c r="QVU16" s="36"/>
      <c r="QVV16" s="36"/>
      <c r="QVW16" s="36"/>
      <c r="QVX16" s="36"/>
      <c r="QVY16" s="36"/>
      <c r="QVZ16" s="36"/>
      <c r="QWA16" s="36"/>
      <c r="QWB16" s="36"/>
      <c r="QWC16" s="36"/>
      <c r="QWD16" s="36"/>
      <c r="QWE16" s="36"/>
      <c r="QWF16" s="36"/>
      <c r="QWG16" s="36"/>
      <c r="QWH16" s="36"/>
      <c r="QWI16" s="36"/>
      <c r="QWJ16" s="36"/>
      <c r="QWK16" s="36"/>
      <c r="QWL16" s="36"/>
      <c r="QWM16" s="36"/>
      <c r="QWN16" s="36"/>
      <c r="QWO16" s="36"/>
      <c r="QWP16" s="36"/>
      <c r="QWQ16" s="36"/>
      <c r="QWR16" s="36"/>
      <c r="QWS16" s="36"/>
      <c r="QWT16" s="36"/>
      <c r="QWU16" s="36"/>
      <c r="QWV16" s="36"/>
      <c r="QWW16" s="36"/>
      <c r="QWX16" s="36"/>
      <c r="QWY16" s="36"/>
      <c r="QWZ16" s="36"/>
      <c r="QXA16" s="36"/>
      <c r="QXB16" s="36"/>
      <c r="QXC16" s="36"/>
      <c r="QXD16" s="36"/>
      <c r="QXE16" s="36"/>
      <c r="QXF16" s="36"/>
      <c r="QXG16" s="36"/>
      <c r="QXH16" s="36"/>
      <c r="QXI16" s="36"/>
      <c r="QXJ16" s="36"/>
      <c r="QXK16" s="36"/>
      <c r="QXL16" s="36"/>
      <c r="QXM16" s="36"/>
      <c r="QXN16" s="36"/>
      <c r="QXO16" s="36"/>
      <c r="QXP16" s="36"/>
      <c r="QXQ16" s="36"/>
      <c r="QXR16" s="36"/>
      <c r="QXS16" s="36"/>
      <c r="QXT16" s="36"/>
      <c r="QXU16" s="36"/>
      <c r="QXV16" s="36"/>
      <c r="QXW16" s="36"/>
      <c r="QXX16" s="36"/>
      <c r="QXY16" s="36"/>
      <c r="QXZ16" s="36"/>
      <c r="QYA16" s="36"/>
      <c r="QYB16" s="36"/>
      <c r="QYC16" s="36"/>
      <c r="QYD16" s="36"/>
      <c r="QYE16" s="36"/>
      <c r="QYF16" s="36"/>
      <c r="QYG16" s="36"/>
      <c r="QYH16" s="36"/>
      <c r="QYI16" s="36"/>
      <c r="QYJ16" s="36"/>
      <c r="QYK16" s="36"/>
      <c r="QYL16" s="36"/>
      <c r="QYM16" s="36"/>
      <c r="QYN16" s="36"/>
      <c r="QYO16" s="36"/>
      <c r="QYP16" s="36"/>
      <c r="QYQ16" s="36"/>
      <c r="QYR16" s="36"/>
      <c r="QYS16" s="36"/>
      <c r="QYT16" s="36"/>
      <c r="QYU16" s="36"/>
      <c r="QYV16" s="36"/>
      <c r="QYW16" s="36"/>
      <c r="QYX16" s="36"/>
      <c r="QYY16" s="36"/>
      <c r="QYZ16" s="36"/>
      <c r="QZA16" s="36"/>
      <c r="QZB16" s="36"/>
      <c r="QZC16" s="36"/>
      <c r="QZD16" s="36"/>
      <c r="QZE16" s="36"/>
      <c r="QZF16" s="36"/>
      <c r="QZG16" s="36"/>
      <c r="QZH16" s="36"/>
      <c r="QZI16" s="36"/>
      <c r="QZJ16" s="36"/>
      <c r="QZK16" s="36"/>
      <c r="QZL16" s="36"/>
      <c r="QZM16" s="36"/>
      <c r="QZN16" s="36"/>
      <c r="QZO16" s="36"/>
      <c r="QZP16" s="36"/>
      <c r="QZQ16" s="36"/>
      <c r="QZR16" s="36"/>
      <c r="QZS16" s="36"/>
      <c r="QZT16" s="36"/>
      <c r="QZU16" s="36"/>
      <c r="QZV16" s="36"/>
      <c r="QZW16" s="36"/>
      <c r="QZX16" s="36"/>
      <c r="QZY16" s="36"/>
      <c r="QZZ16" s="36"/>
      <c r="RAA16" s="36"/>
      <c r="RAB16" s="36"/>
      <c r="RAC16" s="36"/>
      <c r="RAD16" s="36"/>
      <c r="RAE16" s="36"/>
      <c r="RAF16" s="36"/>
      <c r="RAG16" s="36"/>
      <c r="RAH16" s="36"/>
      <c r="RAI16" s="36"/>
      <c r="RAJ16" s="36"/>
      <c r="RAK16" s="36"/>
      <c r="RAL16" s="36"/>
      <c r="RAM16" s="36"/>
      <c r="RAN16" s="36"/>
      <c r="RAO16" s="36"/>
      <c r="RAP16" s="36"/>
      <c r="RAQ16" s="36"/>
      <c r="RAR16" s="36"/>
      <c r="RAS16" s="36"/>
      <c r="RAT16" s="36"/>
      <c r="RAU16" s="36"/>
      <c r="RAV16" s="36"/>
      <c r="RAW16" s="36"/>
      <c r="RAX16" s="36"/>
      <c r="RAY16" s="36"/>
      <c r="RAZ16" s="36"/>
      <c r="RBA16" s="36"/>
      <c r="RBB16" s="36"/>
      <c r="RBC16" s="36"/>
      <c r="RBD16" s="36"/>
      <c r="RBE16" s="36"/>
      <c r="RBF16" s="36"/>
      <c r="RBG16" s="36"/>
      <c r="RBH16" s="36"/>
      <c r="RBI16" s="36"/>
      <c r="RBJ16" s="36"/>
      <c r="RBK16" s="36"/>
      <c r="RBL16" s="36"/>
      <c r="RBM16" s="36"/>
      <c r="RBN16" s="36"/>
      <c r="RBO16" s="36"/>
      <c r="RBP16" s="36"/>
      <c r="RBQ16" s="36"/>
      <c r="RBR16" s="36"/>
      <c r="RBS16" s="36"/>
      <c r="RBT16" s="36"/>
      <c r="RBU16" s="36"/>
      <c r="RBV16" s="36"/>
      <c r="RBW16" s="36"/>
      <c r="RBX16" s="36"/>
      <c r="RBY16" s="36"/>
      <c r="RBZ16" s="36"/>
      <c r="RCA16" s="36"/>
      <c r="RCB16" s="36"/>
      <c r="RCC16" s="36"/>
      <c r="RCD16" s="36"/>
      <c r="RCE16" s="36"/>
      <c r="RCF16" s="36"/>
      <c r="RCG16" s="36"/>
      <c r="RCH16" s="36"/>
      <c r="RCI16" s="36"/>
      <c r="RCJ16" s="36"/>
      <c r="RCK16" s="36"/>
      <c r="RCL16" s="36"/>
      <c r="RCM16" s="36"/>
      <c r="RCN16" s="36"/>
      <c r="RCO16" s="36"/>
      <c r="RCP16" s="36"/>
      <c r="RCQ16" s="36"/>
      <c r="RCR16" s="36"/>
      <c r="RCS16" s="36"/>
      <c r="RCT16" s="36"/>
      <c r="RCU16" s="36"/>
      <c r="RCV16" s="36"/>
      <c r="RCW16" s="36"/>
      <c r="RCX16" s="36"/>
      <c r="RCY16" s="36"/>
      <c r="RCZ16" s="36"/>
      <c r="RDA16" s="36"/>
      <c r="RDB16" s="36"/>
      <c r="RDC16" s="36"/>
      <c r="RDD16" s="36"/>
      <c r="RDE16" s="36"/>
      <c r="RDF16" s="36"/>
      <c r="RDG16" s="36"/>
      <c r="RDH16" s="36"/>
      <c r="RDI16" s="36"/>
      <c r="RDJ16" s="36"/>
      <c r="RDK16" s="36"/>
      <c r="RDL16" s="36"/>
      <c r="RDM16" s="36"/>
      <c r="RDN16" s="36"/>
      <c r="RDO16" s="36"/>
      <c r="RDP16" s="36"/>
      <c r="RDQ16" s="36"/>
      <c r="RDR16" s="36"/>
      <c r="RDS16" s="36"/>
      <c r="RDT16" s="36"/>
      <c r="RDU16" s="36"/>
      <c r="RDV16" s="36"/>
      <c r="RDW16" s="36"/>
      <c r="RDX16" s="36"/>
      <c r="RDY16" s="36"/>
      <c r="RDZ16" s="36"/>
      <c r="REA16" s="36"/>
      <c r="REB16" s="36"/>
      <c r="REC16" s="36"/>
      <c r="RED16" s="36"/>
      <c r="REE16" s="36"/>
      <c r="REF16" s="36"/>
      <c r="REG16" s="36"/>
      <c r="REH16" s="36"/>
      <c r="REI16" s="36"/>
      <c r="REJ16" s="36"/>
      <c r="REK16" s="36"/>
      <c r="REL16" s="36"/>
      <c r="REM16" s="36"/>
      <c r="REN16" s="36"/>
      <c r="REO16" s="36"/>
      <c r="REP16" s="36"/>
      <c r="REQ16" s="36"/>
      <c r="RER16" s="36"/>
      <c r="RES16" s="36"/>
      <c r="RET16" s="36"/>
      <c r="REU16" s="36"/>
      <c r="REV16" s="36"/>
      <c r="REW16" s="36"/>
      <c r="REX16" s="36"/>
      <c r="REY16" s="36"/>
      <c r="REZ16" s="36"/>
      <c r="RFA16" s="36"/>
      <c r="RFB16" s="36"/>
      <c r="RFC16" s="36"/>
      <c r="RFD16" s="36"/>
      <c r="RFE16" s="36"/>
      <c r="RFF16" s="36"/>
      <c r="RFG16" s="36"/>
      <c r="RFH16" s="36"/>
      <c r="RFI16" s="36"/>
      <c r="RFJ16" s="36"/>
      <c r="RFK16" s="36"/>
      <c r="RFL16" s="36"/>
      <c r="RFM16" s="36"/>
      <c r="RFN16" s="36"/>
      <c r="RFO16" s="36"/>
      <c r="RFP16" s="36"/>
      <c r="RFQ16" s="36"/>
      <c r="RFR16" s="36"/>
      <c r="RFS16" s="36"/>
      <c r="RFT16" s="36"/>
      <c r="RFU16" s="36"/>
      <c r="RFV16" s="36"/>
      <c r="RFW16" s="36"/>
      <c r="RFX16" s="36"/>
      <c r="RFY16" s="36"/>
      <c r="RFZ16" s="36"/>
      <c r="RGA16" s="36"/>
      <c r="RGB16" s="36"/>
      <c r="RGC16" s="36"/>
      <c r="RGD16" s="36"/>
      <c r="RGE16" s="36"/>
      <c r="RGF16" s="36"/>
      <c r="RGG16" s="36"/>
      <c r="RGH16" s="36"/>
      <c r="RGI16" s="36"/>
      <c r="RGJ16" s="36"/>
      <c r="RGK16" s="36"/>
      <c r="RGL16" s="36"/>
      <c r="RGM16" s="36"/>
      <c r="RGN16" s="36"/>
      <c r="RGO16" s="36"/>
      <c r="RGP16" s="36"/>
      <c r="RGQ16" s="36"/>
      <c r="RGR16" s="36"/>
      <c r="RGS16" s="36"/>
      <c r="RGT16" s="36"/>
      <c r="RGU16" s="36"/>
      <c r="RGV16" s="36"/>
      <c r="RGW16" s="36"/>
      <c r="RGX16" s="36"/>
      <c r="RGY16" s="36"/>
      <c r="RGZ16" s="36"/>
      <c r="RHA16" s="36"/>
      <c r="RHB16" s="36"/>
      <c r="RHC16" s="36"/>
      <c r="RHD16" s="36"/>
      <c r="RHE16" s="36"/>
      <c r="RHF16" s="36"/>
      <c r="RHG16" s="36"/>
      <c r="RHH16" s="36"/>
      <c r="RHI16" s="36"/>
      <c r="RHJ16" s="36"/>
      <c r="RHK16" s="36"/>
      <c r="RHL16" s="36"/>
      <c r="RHM16" s="36"/>
      <c r="RHN16" s="36"/>
      <c r="RHO16" s="36"/>
      <c r="RHP16" s="36"/>
      <c r="RHQ16" s="36"/>
      <c r="RHR16" s="36"/>
      <c r="RHS16" s="36"/>
      <c r="RHT16" s="36"/>
      <c r="RHU16" s="36"/>
      <c r="RHV16" s="36"/>
      <c r="RHW16" s="36"/>
      <c r="RHX16" s="36"/>
      <c r="RHY16" s="36"/>
      <c r="RHZ16" s="36"/>
      <c r="RIA16" s="36"/>
      <c r="RIB16" s="36"/>
      <c r="RIC16" s="36"/>
      <c r="RID16" s="36"/>
      <c r="RIE16" s="36"/>
      <c r="RIF16" s="36"/>
      <c r="RIG16" s="36"/>
      <c r="RIH16" s="36"/>
      <c r="RII16" s="36"/>
      <c r="RIJ16" s="36"/>
      <c r="RIK16" s="36"/>
      <c r="RIL16" s="36"/>
      <c r="RIM16" s="36"/>
      <c r="RIN16" s="36"/>
      <c r="RIO16" s="36"/>
      <c r="RIP16" s="36"/>
      <c r="RIQ16" s="36"/>
      <c r="RIR16" s="36"/>
      <c r="RIS16" s="36"/>
      <c r="RIT16" s="36"/>
      <c r="RIU16" s="36"/>
      <c r="RIV16" s="36"/>
      <c r="RIW16" s="36"/>
      <c r="RIX16" s="36"/>
      <c r="RIY16" s="36"/>
      <c r="RIZ16" s="36"/>
      <c r="RJA16" s="36"/>
      <c r="RJB16" s="36"/>
      <c r="RJC16" s="36"/>
      <c r="RJD16" s="36"/>
      <c r="RJE16" s="36"/>
      <c r="RJF16" s="36"/>
      <c r="RJG16" s="36"/>
      <c r="RJH16" s="36"/>
      <c r="RJI16" s="36"/>
      <c r="RJJ16" s="36"/>
      <c r="RJK16" s="36"/>
      <c r="RJL16" s="36"/>
      <c r="RJM16" s="36"/>
      <c r="RJN16" s="36"/>
      <c r="RJO16" s="36"/>
      <c r="RJP16" s="36"/>
      <c r="RJQ16" s="36"/>
      <c r="RJR16" s="36"/>
      <c r="RJS16" s="36"/>
      <c r="RJT16" s="36"/>
      <c r="RJU16" s="36"/>
      <c r="RJV16" s="36"/>
      <c r="RJW16" s="36"/>
      <c r="RJX16" s="36"/>
      <c r="RJY16" s="36"/>
      <c r="RJZ16" s="36"/>
      <c r="RKA16" s="36"/>
      <c r="RKB16" s="36"/>
      <c r="RKC16" s="36"/>
      <c r="RKD16" s="36"/>
      <c r="RKE16" s="36"/>
      <c r="RKF16" s="36"/>
      <c r="RKG16" s="36"/>
      <c r="RKH16" s="36"/>
      <c r="RKI16" s="36"/>
      <c r="RKJ16" s="36"/>
      <c r="RKK16" s="36"/>
      <c r="RKL16" s="36"/>
      <c r="RKM16" s="36"/>
      <c r="RKN16" s="36"/>
      <c r="RKO16" s="36"/>
      <c r="RKP16" s="36"/>
      <c r="RKQ16" s="36"/>
      <c r="RKR16" s="36"/>
      <c r="RKS16" s="36"/>
      <c r="RKT16" s="36"/>
      <c r="RKU16" s="36"/>
      <c r="RKV16" s="36"/>
      <c r="RKW16" s="36"/>
      <c r="RKX16" s="36"/>
      <c r="RKY16" s="36"/>
      <c r="RKZ16" s="36"/>
      <c r="RLA16" s="36"/>
      <c r="RLB16" s="36"/>
      <c r="RLC16" s="36"/>
      <c r="RLD16" s="36"/>
      <c r="RLE16" s="36"/>
      <c r="RLF16" s="36"/>
      <c r="RLG16" s="36"/>
      <c r="RLH16" s="36"/>
      <c r="RLI16" s="36"/>
      <c r="RLJ16" s="36"/>
      <c r="RLK16" s="36"/>
      <c r="RLL16" s="36"/>
      <c r="RLM16" s="36"/>
      <c r="RLN16" s="36"/>
      <c r="RLO16" s="36"/>
      <c r="RLP16" s="36"/>
      <c r="RLQ16" s="36"/>
      <c r="RLR16" s="36"/>
      <c r="RLS16" s="36"/>
      <c r="RLT16" s="36"/>
      <c r="RLU16" s="36"/>
      <c r="RLV16" s="36"/>
      <c r="RLW16" s="36"/>
      <c r="RLX16" s="36"/>
      <c r="RLY16" s="36"/>
      <c r="RLZ16" s="36"/>
      <c r="RMA16" s="36"/>
      <c r="RMB16" s="36"/>
      <c r="RMC16" s="36"/>
      <c r="RMD16" s="36"/>
      <c r="RME16" s="36"/>
      <c r="RMF16" s="36"/>
      <c r="RMG16" s="36"/>
      <c r="RMH16" s="36"/>
      <c r="RMI16" s="36"/>
      <c r="RMJ16" s="36"/>
      <c r="RMK16" s="36"/>
      <c r="RML16" s="36"/>
      <c r="RMM16" s="36"/>
      <c r="RMN16" s="36"/>
      <c r="RMO16" s="36"/>
      <c r="RMP16" s="36"/>
      <c r="RMQ16" s="36"/>
      <c r="RMR16" s="36"/>
      <c r="RMS16" s="36"/>
      <c r="RMT16" s="36"/>
      <c r="RMU16" s="36"/>
      <c r="RMV16" s="36"/>
      <c r="RMW16" s="36"/>
      <c r="RMX16" s="36"/>
      <c r="RMY16" s="36"/>
      <c r="RMZ16" s="36"/>
      <c r="RNA16" s="36"/>
      <c r="RNB16" s="36"/>
      <c r="RNC16" s="36"/>
      <c r="RND16" s="36"/>
      <c r="RNE16" s="36"/>
      <c r="RNF16" s="36"/>
      <c r="RNG16" s="36"/>
      <c r="RNH16" s="36"/>
      <c r="RNI16" s="36"/>
      <c r="RNJ16" s="36"/>
      <c r="RNK16" s="36"/>
      <c r="RNL16" s="36"/>
      <c r="RNM16" s="36"/>
      <c r="RNN16" s="36"/>
      <c r="RNO16" s="36"/>
      <c r="RNP16" s="36"/>
      <c r="RNQ16" s="36"/>
      <c r="RNR16" s="36"/>
      <c r="RNS16" s="36"/>
      <c r="RNT16" s="36"/>
      <c r="RNU16" s="36"/>
      <c r="RNV16" s="36"/>
      <c r="RNW16" s="36"/>
      <c r="RNX16" s="36"/>
      <c r="RNY16" s="36"/>
      <c r="RNZ16" s="36"/>
      <c r="ROA16" s="36"/>
      <c r="ROB16" s="36"/>
      <c r="ROC16" s="36"/>
      <c r="ROD16" s="36"/>
      <c r="ROE16" s="36"/>
      <c r="ROF16" s="36"/>
      <c r="ROG16" s="36"/>
      <c r="ROH16" s="36"/>
      <c r="ROI16" s="36"/>
      <c r="ROJ16" s="36"/>
      <c r="ROK16" s="36"/>
      <c r="ROL16" s="36"/>
      <c r="ROM16" s="36"/>
      <c r="RON16" s="36"/>
      <c r="ROO16" s="36"/>
      <c r="ROP16" s="36"/>
      <c r="ROQ16" s="36"/>
      <c r="ROR16" s="36"/>
      <c r="ROS16" s="36"/>
      <c r="ROT16" s="36"/>
      <c r="ROU16" s="36"/>
      <c r="ROV16" s="36"/>
      <c r="ROW16" s="36"/>
      <c r="ROX16" s="36"/>
      <c r="ROY16" s="36"/>
      <c r="ROZ16" s="36"/>
      <c r="RPA16" s="36"/>
      <c r="RPB16" s="36"/>
      <c r="RPC16" s="36"/>
      <c r="RPD16" s="36"/>
      <c r="RPE16" s="36"/>
      <c r="RPF16" s="36"/>
      <c r="RPG16" s="36"/>
      <c r="RPH16" s="36"/>
      <c r="RPI16" s="36"/>
      <c r="RPJ16" s="36"/>
      <c r="RPK16" s="36"/>
      <c r="RPL16" s="36"/>
      <c r="RPM16" s="36"/>
      <c r="RPN16" s="36"/>
      <c r="RPO16" s="36"/>
      <c r="RPP16" s="36"/>
      <c r="RPQ16" s="36"/>
      <c r="RPR16" s="36"/>
      <c r="RPS16" s="36"/>
      <c r="RPT16" s="36"/>
      <c r="RPU16" s="36"/>
      <c r="RPV16" s="36"/>
      <c r="RPW16" s="36"/>
      <c r="RPX16" s="36"/>
      <c r="RPY16" s="36"/>
      <c r="RPZ16" s="36"/>
      <c r="RQA16" s="36"/>
      <c r="RQB16" s="36"/>
      <c r="RQC16" s="36"/>
      <c r="RQD16" s="36"/>
      <c r="RQE16" s="36"/>
      <c r="RQF16" s="36"/>
      <c r="RQG16" s="36"/>
      <c r="RQH16" s="36"/>
      <c r="RQI16" s="36"/>
      <c r="RQJ16" s="36"/>
      <c r="RQK16" s="36"/>
      <c r="RQL16" s="36"/>
      <c r="RQM16" s="36"/>
      <c r="RQN16" s="36"/>
      <c r="RQO16" s="36"/>
      <c r="RQP16" s="36"/>
      <c r="RQQ16" s="36"/>
      <c r="RQR16" s="36"/>
      <c r="RQS16" s="36"/>
      <c r="RQT16" s="36"/>
      <c r="RQU16" s="36"/>
      <c r="RQV16" s="36"/>
      <c r="RQW16" s="36"/>
      <c r="RQX16" s="36"/>
      <c r="RQY16" s="36"/>
      <c r="RQZ16" s="36"/>
      <c r="RRA16" s="36"/>
      <c r="RRB16" s="36"/>
      <c r="RRC16" s="36"/>
      <c r="RRD16" s="36"/>
      <c r="RRE16" s="36"/>
      <c r="RRF16" s="36"/>
      <c r="RRG16" s="36"/>
      <c r="RRH16" s="36"/>
      <c r="RRI16" s="36"/>
      <c r="RRJ16" s="36"/>
      <c r="RRK16" s="36"/>
      <c r="RRL16" s="36"/>
      <c r="RRM16" s="36"/>
      <c r="RRN16" s="36"/>
      <c r="RRO16" s="36"/>
      <c r="RRP16" s="36"/>
      <c r="RRQ16" s="36"/>
      <c r="RRR16" s="36"/>
      <c r="RRS16" s="36"/>
      <c r="RRT16" s="36"/>
      <c r="RRU16" s="36"/>
      <c r="RRV16" s="36"/>
      <c r="RRW16" s="36"/>
      <c r="RRX16" s="36"/>
      <c r="RRY16" s="36"/>
      <c r="RRZ16" s="36"/>
      <c r="RSA16" s="36"/>
      <c r="RSB16" s="36"/>
      <c r="RSC16" s="36"/>
      <c r="RSD16" s="36"/>
      <c r="RSE16" s="36"/>
      <c r="RSF16" s="36"/>
      <c r="RSG16" s="36"/>
      <c r="RSH16" s="36"/>
      <c r="RSI16" s="36"/>
      <c r="RSJ16" s="36"/>
      <c r="RSK16" s="36"/>
      <c r="RSL16" s="36"/>
      <c r="RSM16" s="36"/>
      <c r="RSN16" s="36"/>
      <c r="RSO16" s="36"/>
      <c r="RSP16" s="36"/>
      <c r="RSQ16" s="36"/>
      <c r="RSR16" s="36"/>
      <c r="RSS16" s="36"/>
      <c r="RST16" s="36"/>
      <c r="RSU16" s="36"/>
      <c r="RSV16" s="36"/>
      <c r="RSW16" s="36"/>
      <c r="RSX16" s="36"/>
      <c r="RSY16" s="36"/>
      <c r="RSZ16" s="36"/>
      <c r="RTA16" s="36"/>
      <c r="RTB16" s="36"/>
      <c r="RTC16" s="36"/>
      <c r="RTD16" s="36"/>
      <c r="RTE16" s="36"/>
      <c r="RTF16" s="36"/>
      <c r="RTG16" s="36"/>
      <c r="RTH16" s="36"/>
      <c r="RTI16" s="36"/>
      <c r="RTJ16" s="36"/>
      <c r="RTK16" s="36"/>
      <c r="RTL16" s="36"/>
      <c r="RTM16" s="36"/>
      <c r="RTN16" s="36"/>
      <c r="RTO16" s="36"/>
      <c r="RTP16" s="36"/>
      <c r="RTQ16" s="36"/>
      <c r="RTR16" s="36"/>
      <c r="RTS16" s="36"/>
      <c r="RTT16" s="36"/>
      <c r="RTU16" s="36"/>
      <c r="RTV16" s="36"/>
      <c r="RTW16" s="36"/>
      <c r="RTX16" s="36"/>
      <c r="RTY16" s="36"/>
      <c r="RTZ16" s="36"/>
      <c r="RUA16" s="36"/>
      <c r="RUB16" s="36"/>
      <c r="RUC16" s="36"/>
      <c r="RUD16" s="36"/>
      <c r="RUE16" s="36"/>
      <c r="RUF16" s="36"/>
      <c r="RUG16" s="36"/>
      <c r="RUH16" s="36"/>
      <c r="RUI16" s="36"/>
      <c r="RUJ16" s="36"/>
      <c r="RUK16" s="36"/>
      <c r="RUL16" s="36"/>
      <c r="RUM16" s="36"/>
      <c r="RUN16" s="36"/>
      <c r="RUO16" s="36"/>
      <c r="RUP16" s="36"/>
      <c r="RUQ16" s="36"/>
      <c r="RUR16" s="36"/>
      <c r="RUS16" s="36"/>
      <c r="RUT16" s="36"/>
      <c r="RUU16" s="36"/>
      <c r="RUV16" s="36"/>
      <c r="RUW16" s="36"/>
      <c r="RUX16" s="36"/>
      <c r="RUY16" s="36"/>
      <c r="RUZ16" s="36"/>
      <c r="RVA16" s="36"/>
      <c r="RVB16" s="36"/>
      <c r="RVC16" s="36"/>
      <c r="RVD16" s="36"/>
      <c r="RVE16" s="36"/>
      <c r="RVF16" s="36"/>
      <c r="RVG16" s="36"/>
      <c r="RVH16" s="36"/>
      <c r="RVI16" s="36"/>
      <c r="RVJ16" s="36"/>
      <c r="RVK16" s="36"/>
      <c r="RVL16" s="36"/>
      <c r="RVM16" s="36"/>
      <c r="RVN16" s="36"/>
      <c r="RVO16" s="36"/>
      <c r="RVP16" s="36"/>
      <c r="RVQ16" s="36"/>
      <c r="RVR16" s="36"/>
      <c r="RVS16" s="36"/>
      <c r="RVT16" s="36"/>
      <c r="RVU16" s="36"/>
      <c r="RVV16" s="36"/>
      <c r="RVW16" s="36"/>
      <c r="RVX16" s="36"/>
      <c r="RVY16" s="36"/>
      <c r="RVZ16" s="36"/>
      <c r="RWA16" s="36"/>
      <c r="RWB16" s="36"/>
      <c r="RWC16" s="36"/>
      <c r="RWD16" s="36"/>
      <c r="RWE16" s="36"/>
      <c r="RWF16" s="36"/>
      <c r="RWG16" s="36"/>
      <c r="RWH16" s="36"/>
      <c r="RWI16" s="36"/>
      <c r="RWJ16" s="36"/>
      <c r="RWK16" s="36"/>
      <c r="RWL16" s="36"/>
      <c r="RWM16" s="36"/>
      <c r="RWN16" s="36"/>
      <c r="RWO16" s="36"/>
      <c r="RWP16" s="36"/>
      <c r="RWQ16" s="36"/>
      <c r="RWR16" s="36"/>
      <c r="RWS16" s="36"/>
      <c r="RWT16" s="36"/>
      <c r="RWU16" s="36"/>
      <c r="RWV16" s="36"/>
      <c r="RWW16" s="36"/>
      <c r="RWX16" s="36"/>
      <c r="RWY16" s="36"/>
      <c r="RWZ16" s="36"/>
      <c r="RXA16" s="36"/>
      <c r="RXB16" s="36"/>
      <c r="RXC16" s="36"/>
      <c r="RXD16" s="36"/>
      <c r="RXE16" s="36"/>
      <c r="RXF16" s="36"/>
      <c r="RXG16" s="36"/>
      <c r="RXH16" s="36"/>
      <c r="RXI16" s="36"/>
      <c r="RXJ16" s="36"/>
      <c r="RXK16" s="36"/>
      <c r="RXL16" s="36"/>
      <c r="RXM16" s="36"/>
      <c r="RXN16" s="36"/>
      <c r="RXO16" s="36"/>
      <c r="RXP16" s="36"/>
      <c r="RXQ16" s="36"/>
      <c r="RXR16" s="36"/>
      <c r="RXS16" s="36"/>
      <c r="RXT16" s="36"/>
      <c r="RXU16" s="36"/>
      <c r="RXV16" s="36"/>
      <c r="RXW16" s="36"/>
      <c r="RXX16" s="36"/>
      <c r="RXY16" s="36"/>
      <c r="RXZ16" s="36"/>
      <c r="RYA16" s="36"/>
      <c r="RYB16" s="36"/>
      <c r="RYC16" s="36"/>
      <c r="RYD16" s="36"/>
      <c r="RYE16" s="36"/>
      <c r="RYF16" s="36"/>
      <c r="RYG16" s="36"/>
      <c r="RYH16" s="36"/>
      <c r="RYI16" s="36"/>
      <c r="RYJ16" s="36"/>
      <c r="RYK16" s="36"/>
      <c r="RYL16" s="36"/>
      <c r="RYM16" s="36"/>
      <c r="RYN16" s="36"/>
      <c r="RYO16" s="36"/>
      <c r="RYP16" s="36"/>
      <c r="RYQ16" s="36"/>
      <c r="RYR16" s="36"/>
      <c r="RYS16" s="36"/>
      <c r="RYT16" s="36"/>
      <c r="RYU16" s="36"/>
      <c r="RYV16" s="36"/>
      <c r="RYW16" s="36"/>
      <c r="RYX16" s="36"/>
      <c r="RYY16" s="36"/>
      <c r="RYZ16" s="36"/>
      <c r="RZA16" s="36"/>
      <c r="RZB16" s="36"/>
      <c r="RZC16" s="36"/>
      <c r="RZD16" s="36"/>
      <c r="RZE16" s="36"/>
      <c r="RZF16" s="36"/>
      <c r="RZG16" s="36"/>
      <c r="RZH16" s="36"/>
      <c r="RZI16" s="36"/>
      <c r="RZJ16" s="36"/>
      <c r="RZK16" s="36"/>
      <c r="RZL16" s="36"/>
      <c r="RZM16" s="36"/>
      <c r="RZN16" s="36"/>
      <c r="RZO16" s="36"/>
      <c r="RZP16" s="36"/>
      <c r="RZQ16" s="36"/>
      <c r="RZR16" s="36"/>
      <c r="RZS16" s="36"/>
      <c r="RZT16" s="36"/>
      <c r="RZU16" s="36"/>
      <c r="RZV16" s="36"/>
      <c r="RZW16" s="36"/>
      <c r="RZX16" s="36"/>
      <c r="RZY16" s="36"/>
      <c r="RZZ16" s="36"/>
      <c r="SAA16" s="36"/>
      <c r="SAB16" s="36"/>
      <c r="SAC16" s="36"/>
      <c r="SAD16" s="36"/>
      <c r="SAE16" s="36"/>
      <c r="SAF16" s="36"/>
      <c r="SAG16" s="36"/>
      <c r="SAH16" s="36"/>
      <c r="SAI16" s="36"/>
      <c r="SAJ16" s="36"/>
      <c r="SAK16" s="36"/>
      <c r="SAL16" s="36"/>
      <c r="SAM16" s="36"/>
      <c r="SAN16" s="36"/>
      <c r="SAO16" s="36"/>
      <c r="SAP16" s="36"/>
      <c r="SAQ16" s="36"/>
      <c r="SAR16" s="36"/>
      <c r="SAS16" s="36"/>
      <c r="SAT16" s="36"/>
      <c r="SAU16" s="36"/>
      <c r="SAV16" s="36"/>
      <c r="SAW16" s="36"/>
      <c r="SAX16" s="36"/>
      <c r="SAY16" s="36"/>
      <c r="SAZ16" s="36"/>
      <c r="SBA16" s="36"/>
      <c r="SBB16" s="36"/>
      <c r="SBC16" s="36"/>
      <c r="SBD16" s="36"/>
      <c r="SBE16" s="36"/>
      <c r="SBF16" s="36"/>
      <c r="SBG16" s="36"/>
      <c r="SBH16" s="36"/>
      <c r="SBI16" s="36"/>
      <c r="SBJ16" s="36"/>
      <c r="SBK16" s="36"/>
      <c r="SBL16" s="36"/>
      <c r="SBM16" s="36"/>
      <c r="SBN16" s="36"/>
      <c r="SBO16" s="36"/>
      <c r="SBP16" s="36"/>
      <c r="SBQ16" s="36"/>
      <c r="SBR16" s="36"/>
      <c r="SBS16" s="36"/>
      <c r="SBT16" s="36"/>
      <c r="SBU16" s="36"/>
      <c r="SBV16" s="36"/>
      <c r="SBW16" s="36"/>
      <c r="SBX16" s="36"/>
      <c r="SBY16" s="36"/>
      <c r="SBZ16" s="36"/>
      <c r="SCA16" s="36"/>
      <c r="SCB16" s="36"/>
      <c r="SCC16" s="36"/>
      <c r="SCD16" s="36"/>
      <c r="SCE16" s="36"/>
      <c r="SCF16" s="36"/>
      <c r="SCG16" s="36"/>
      <c r="SCH16" s="36"/>
      <c r="SCI16" s="36"/>
      <c r="SCJ16" s="36"/>
      <c r="SCK16" s="36"/>
      <c r="SCL16" s="36"/>
      <c r="SCM16" s="36"/>
      <c r="SCN16" s="36"/>
      <c r="SCO16" s="36"/>
      <c r="SCP16" s="36"/>
      <c r="SCQ16" s="36"/>
      <c r="SCR16" s="36"/>
      <c r="SCS16" s="36"/>
      <c r="SCT16" s="36"/>
      <c r="SCU16" s="36"/>
      <c r="SCV16" s="36"/>
      <c r="SCW16" s="36"/>
      <c r="SCX16" s="36"/>
      <c r="SCY16" s="36"/>
      <c r="SCZ16" s="36"/>
      <c r="SDA16" s="36"/>
      <c r="SDB16" s="36"/>
      <c r="SDC16" s="36"/>
      <c r="SDD16" s="36"/>
      <c r="SDE16" s="36"/>
      <c r="SDF16" s="36"/>
      <c r="SDG16" s="36"/>
      <c r="SDH16" s="36"/>
      <c r="SDI16" s="36"/>
      <c r="SDJ16" s="36"/>
      <c r="SDK16" s="36"/>
      <c r="SDL16" s="36"/>
      <c r="SDM16" s="36"/>
      <c r="SDN16" s="36"/>
      <c r="SDO16" s="36"/>
      <c r="SDP16" s="36"/>
      <c r="SDQ16" s="36"/>
      <c r="SDR16" s="36"/>
      <c r="SDS16" s="36"/>
      <c r="SDT16" s="36"/>
      <c r="SDU16" s="36"/>
      <c r="SDV16" s="36"/>
      <c r="SDW16" s="36"/>
      <c r="SDX16" s="36"/>
      <c r="SDY16" s="36"/>
      <c r="SDZ16" s="36"/>
      <c r="SEA16" s="36"/>
      <c r="SEB16" s="36"/>
      <c r="SEC16" s="36"/>
      <c r="SED16" s="36"/>
      <c r="SEE16" s="36"/>
      <c r="SEF16" s="36"/>
      <c r="SEG16" s="36"/>
      <c r="SEH16" s="36"/>
      <c r="SEI16" s="36"/>
      <c r="SEJ16" s="36"/>
      <c r="SEK16" s="36"/>
      <c r="SEL16" s="36"/>
      <c r="SEM16" s="36"/>
      <c r="SEN16" s="36"/>
      <c r="SEO16" s="36"/>
      <c r="SEP16" s="36"/>
      <c r="SEQ16" s="36"/>
      <c r="SER16" s="36"/>
      <c r="SES16" s="36"/>
      <c r="SET16" s="36"/>
      <c r="SEU16" s="36"/>
      <c r="SEV16" s="36"/>
      <c r="SEW16" s="36"/>
      <c r="SEX16" s="36"/>
      <c r="SEY16" s="36"/>
      <c r="SEZ16" s="36"/>
      <c r="SFA16" s="36"/>
      <c r="SFB16" s="36"/>
      <c r="SFC16" s="36"/>
      <c r="SFD16" s="36"/>
      <c r="SFE16" s="36"/>
      <c r="SFF16" s="36"/>
      <c r="SFG16" s="36"/>
      <c r="SFH16" s="36"/>
      <c r="SFI16" s="36"/>
      <c r="SFJ16" s="36"/>
      <c r="SFK16" s="36"/>
      <c r="SFL16" s="36"/>
      <c r="SFM16" s="36"/>
      <c r="SFN16" s="36"/>
      <c r="SFO16" s="36"/>
      <c r="SFP16" s="36"/>
      <c r="SFQ16" s="36"/>
      <c r="SFR16" s="36"/>
      <c r="SFS16" s="36"/>
      <c r="SFT16" s="36"/>
      <c r="SFU16" s="36"/>
      <c r="SFV16" s="36"/>
      <c r="SFW16" s="36"/>
      <c r="SFX16" s="36"/>
      <c r="SFY16" s="36"/>
      <c r="SFZ16" s="36"/>
      <c r="SGA16" s="36"/>
      <c r="SGB16" s="36"/>
      <c r="SGC16" s="36"/>
      <c r="SGD16" s="36"/>
      <c r="SGE16" s="36"/>
      <c r="SGF16" s="36"/>
      <c r="SGG16" s="36"/>
      <c r="SGH16" s="36"/>
      <c r="SGI16" s="36"/>
      <c r="SGJ16" s="36"/>
      <c r="SGK16" s="36"/>
      <c r="SGL16" s="36"/>
      <c r="SGM16" s="36"/>
      <c r="SGN16" s="36"/>
      <c r="SGO16" s="36"/>
      <c r="SGP16" s="36"/>
      <c r="SGQ16" s="36"/>
      <c r="SGR16" s="36"/>
      <c r="SGS16" s="36"/>
      <c r="SGT16" s="36"/>
      <c r="SGU16" s="36"/>
      <c r="SGV16" s="36"/>
      <c r="SGW16" s="36"/>
      <c r="SGX16" s="36"/>
      <c r="SGY16" s="36"/>
      <c r="SGZ16" s="36"/>
      <c r="SHA16" s="36"/>
      <c r="SHB16" s="36"/>
      <c r="SHC16" s="36"/>
      <c r="SHD16" s="36"/>
      <c r="SHE16" s="36"/>
      <c r="SHF16" s="36"/>
      <c r="SHG16" s="36"/>
      <c r="SHH16" s="36"/>
      <c r="SHI16" s="36"/>
      <c r="SHJ16" s="36"/>
      <c r="SHK16" s="36"/>
      <c r="SHL16" s="36"/>
      <c r="SHM16" s="36"/>
      <c r="SHN16" s="36"/>
      <c r="SHO16" s="36"/>
      <c r="SHP16" s="36"/>
      <c r="SHQ16" s="36"/>
      <c r="SHR16" s="36"/>
      <c r="SHS16" s="36"/>
      <c r="SHT16" s="36"/>
      <c r="SHU16" s="36"/>
      <c r="SHV16" s="36"/>
      <c r="SHW16" s="36"/>
      <c r="SHX16" s="36"/>
      <c r="SHY16" s="36"/>
      <c r="SHZ16" s="36"/>
      <c r="SIA16" s="36"/>
      <c r="SIB16" s="36"/>
      <c r="SIC16" s="36"/>
      <c r="SID16" s="36"/>
      <c r="SIE16" s="36"/>
      <c r="SIF16" s="36"/>
      <c r="SIG16" s="36"/>
      <c r="SIH16" s="36"/>
      <c r="SII16" s="36"/>
      <c r="SIJ16" s="36"/>
      <c r="SIK16" s="36"/>
      <c r="SIL16" s="36"/>
      <c r="SIM16" s="36"/>
      <c r="SIN16" s="36"/>
      <c r="SIO16" s="36"/>
      <c r="SIP16" s="36"/>
      <c r="SIQ16" s="36"/>
      <c r="SIR16" s="36"/>
      <c r="SIS16" s="36"/>
      <c r="SIT16" s="36"/>
      <c r="SIU16" s="36"/>
      <c r="SIV16" s="36"/>
      <c r="SIW16" s="36"/>
      <c r="SIX16" s="36"/>
      <c r="SIY16" s="36"/>
      <c r="SIZ16" s="36"/>
      <c r="SJA16" s="36"/>
      <c r="SJB16" s="36"/>
      <c r="SJC16" s="36"/>
      <c r="SJD16" s="36"/>
      <c r="SJE16" s="36"/>
      <c r="SJF16" s="36"/>
      <c r="SJG16" s="36"/>
      <c r="SJH16" s="36"/>
      <c r="SJI16" s="36"/>
      <c r="SJJ16" s="36"/>
      <c r="SJK16" s="36"/>
      <c r="SJL16" s="36"/>
      <c r="SJM16" s="36"/>
      <c r="SJN16" s="36"/>
      <c r="SJO16" s="36"/>
      <c r="SJP16" s="36"/>
      <c r="SJQ16" s="36"/>
      <c r="SJR16" s="36"/>
      <c r="SJS16" s="36"/>
      <c r="SJT16" s="36"/>
      <c r="SJU16" s="36"/>
      <c r="SJV16" s="36"/>
      <c r="SJW16" s="36"/>
      <c r="SJX16" s="36"/>
      <c r="SJY16" s="36"/>
      <c r="SJZ16" s="36"/>
      <c r="SKA16" s="36"/>
      <c r="SKB16" s="36"/>
      <c r="SKC16" s="36"/>
      <c r="SKD16" s="36"/>
      <c r="SKE16" s="36"/>
      <c r="SKF16" s="36"/>
      <c r="SKG16" s="36"/>
      <c r="SKH16" s="36"/>
      <c r="SKI16" s="36"/>
      <c r="SKJ16" s="36"/>
      <c r="SKK16" s="36"/>
      <c r="SKL16" s="36"/>
      <c r="SKM16" s="36"/>
      <c r="SKN16" s="36"/>
      <c r="SKO16" s="36"/>
      <c r="SKP16" s="36"/>
      <c r="SKQ16" s="36"/>
      <c r="SKR16" s="36"/>
      <c r="SKS16" s="36"/>
      <c r="SKT16" s="36"/>
      <c r="SKU16" s="36"/>
      <c r="SKV16" s="36"/>
      <c r="SKW16" s="36"/>
      <c r="SKX16" s="36"/>
      <c r="SKY16" s="36"/>
      <c r="SKZ16" s="36"/>
      <c r="SLA16" s="36"/>
      <c r="SLB16" s="36"/>
      <c r="SLC16" s="36"/>
      <c r="SLD16" s="36"/>
      <c r="SLE16" s="36"/>
      <c r="SLF16" s="36"/>
      <c r="SLG16" s="36"/>
      <c r="SLH16" s="36"/>
      <c r="SLI16" s="36"/>
      <c r="SLJ16" s="36"/>
      <c r="SLK16" s="36"/>
      <c r="SLL16" s="36"/>
      <c r="SLM16" s="36"/>
      <c r="SLN16" s="36"/>
      <c r="SLO16" s="36"/>
      <c r="SLP16" s="36"/>
      <c r="SLQ16" s="36"/>
      <c r="SLR16" s="36"/>
      <c r="SLS16" s="36"/>
      <c r="SLT16" s="36"/>
      <c r="SLU16" s="36"/>
      <c r="SLV16" s="36"/>
      <c r="SLW16" s="36"/>
      <c r="SLX16" s="36"/>
      <c r="SLY16" s="36"/>
      <c r="SLZ16" s="36"/>
      <c r="SMA16" s="36"/>
      <c r="SMB16" s="36"/>
      <c r="SMC16" s="36"/>
      <c r="SMD16" s="36"/>
      <c r="SME16" s="36"/>
      <c r="SMF16" s="36"/>
      <c r="SMG16" s="36"/>
      <c r="SMH16" s="36"/>
      <c r="SMI16" s="36"/>
      <c r="SMJ16" s="36"/>
      <c r="SMK16" s="36"/>
      <c r="SML16" s="36"/>
      <c r="SMM16" s="36"/>
      <c r="SMN16" s="36"/>
      <c r="SMO16" s="36"/>
      <c r="SMP16" s="36"/>
      <c r="SMQ16" s="36"/>
      <c r="SMR16" s="36"/>
      <c r="SMS16" s="36"/>
      <c r="SMT16" s="36"/>
      <c r="SMU16" s="36"/>
      <c r="SMV16" s="36"/>
      <c r="SMW16" s="36"/>
      <c r="SMX16" s="36"/>
      <c r="SMY16" s="36"/>
      <c r="SMZ16" s="36"/>
      <c r="SNA16" s="36"/>
      <c r="SNB16" s="36"/>
      <c r="SNC16" s="36"/>
      <c r="SND16" s="36"/>
      <c r="SNE16" s="36"/>
      <c r="SNF16" s="36"/>
      <c r="SNG16" s="36"/>
      <c r="SNH16" s="36"/>
      <c r="SNI16" s="36"/>
      <c r="SNJ16" s="36"/>
      <c r="SNK16" s="36"/>
      <c r="SNL16" s="36"/>
      <c r="SNM16" s="36"/>
      <c r="SNN16" s="36"/>
      <c r="SNO16" s="36"/>
      <c r="SNP16" s="36"/>
      <c r="SNQ16" s="36"/>
      <c r="SNR16" s="36"/>
      <c r="SNS16" s="36"/>
      <c r="SNT16" s="36"/>
      <c r="SNU16" s="36"/>
      <c r="SNV16" s="36"/>
      <c r="SNW16" s="36"/>
      <c r="SNX16" s="36"/>
      <c r="SNY16" s="36"/>
      <c r="SNZ16" s="36"/>
      <c r="SOA16" s="36"/>
      <c r="SOB16" s="36"/>
      <c r="SOC16" s="36"/>
      <c r="SOD16" s="36"/>
      <c r="SOE16" s="36"/>
      <c r="SOF16" s="36"/>
      <c r="SOG16" s="36"/>
      <c r="SOH16" s="36"/>
      <c r="SOI16" s="36"/>
      <c r="SOJ16" s="36"/>
      <c r="SOK16" s="36"/>
      <c r="SOL16" s="36"/>
      <c r="SOM16" s="36"/>
      <c r="SON16" s="36"/>
      <c r="SOO16" s="36"/>
      <c r="SOP16" s="36"/>
      <c r="SOQ16" s="36"/>
      <c r="SOR16" s="36"/>
      <c r="SOS16" s="36"/>
      <c r="SOT16" s="36"/>
      <c r="SOU16" s="36"/>
      <c r="SOV16" s="36"/>
      <c r="SOW16" s="36"/>
      <c r="SOX16" s="36"/>
      <c r="SOY16" s="36"/>
      <c r="SOZ16" s="36"/>
      <c r="SPA16" s="36"/>
      <c r="SPB16" s="36"/>
      <c r="SPC16" s="36"/>
      <c r="SPD16" s="36"/>
      <c r="SPE16" s="36"/>
      <c r="SPF16" s="36"/>
      <c r="SPG16" s="36"/>
      <c r="SPH16" s="36"/>
      <c r="SPI16" s="36"/>
      <c r="SPJ16" s="36"/>
      <c r="SPK16" s="36"/>
      <c r="SPL16" s="36"/>
      <c r="SPM16" s="36"/>
      <c r="SPN16" s="36"/>
      <c r="SPO16" s="36"/>
      <c r="SPP16" s="36"/>
      <c r="SPQ16" s="36"/>
      <c r="SPR16" s="36"/>
      <c r="SPS16" s="36"/>
      <c r="SPT16" s="36"/>
      <c r="SPU16" s="36"/>
      <c r="SPV16" s="36"/>
      <c r="SPW16" s="36"/>
      <c r="SPX16" s="36"/>
      <c r="SPY16" s="36"/>
      <c r="SPZ16" s="36"/>
      <c r="SQA16" s="36"/>
      <c r="SQB16" s="36"/>
      <c r="SQC16" s="36"/>
      <c r="SQD16" s="36"/>
      <c r="SQE16" s="36"/>
      <c r="SQF16" s="36"/>
      <c r="SQG16" s="36"/>
      <c r="SQH16" s="36"/>
      <c r="SQI16" s="36"/>
      <c r="SQJ16" s="36"/>
      <c r="SQK16" s="36"/>
      <c r="SQL16" s="36"/>
      <c r="SQM16" s="36"/>
      <c r="SQN16" s="36"/>
      <c r="SQO16" s="36"/>
      <c r="SQP16" s="36"/>
      <c r="SQQ16" s="36"/>
      <c r="SQR16" s="36"/>
      <c r="SQS16" s="36"/>
      <c r="SQT16" s="36"/>
      <c r="SQU16" s="36"/>
      <c r="SQV16" s="36"/>
      <c r="SQW16" s="36"/>
      <c r="SQX16" s="36"/>
      <c r="SQY16" s="36"/>
      <c r="SQZ16" s="36"/>
      <c r="SRA16" s="36"/>
      <c r="SRB16" s="36"/>
      <c r="SRC16" s="36"/>
      <c r="SRD16" s="36"/>
      <c r="SRE16" s="36"/>
      <c r="SRF16" s="36"/>
      <c r="SRG16" s="36"/>
      <c r="SRH16" s="36"/>
      <c r="SRI16" s="36"/>
      <c r="SRJ16" s="36"/>
      <c r="SRK16" s="36"/>
      <c r="SRL16" s="36"/>
      <c r="SRM16" s="36"/>
      <c r="SRN16" s="36"/>
      <c r="SRO16" s="36"/>
      <c r="SRP16" s="36"/>
      <c r="SRQ16" s="36"/>
      <c r="SRR16" s="36"/>
      <c r="SRS16" s="36"/>
      <c r="SRT16" s="36"/>
      <c r="SRU16" s="36"/>
      <c r="SRV16" s="36"/>
      <c r="SRW16" s="36"/>
      <c r="SRX16" s="36"/>
      <c r="SRY16" s="36"/>
      <c r="SRZ16" s="36"/>
      <c r="SSA16" s="36"/>
      <c r="SSB16" s="36"/>
      <c r="SSC16" s="36"/>
      <c r="SSD16" s="36"/>
      <c r="SSE16" s="36"/>
      <c r="SSF16" s="36"/>
      <c r="SSG16" s="36"/>
      <c r="SSH16" s="36"/>
      <c r="SSI16" s="36"/>
      <c r="SSJ16" s="36"/>
      <c r="SSK16" s="36"/>
      <c r="SSL16" s="36"/>
      <c r="SSM16" s="36"/>
      <c r="SSN16" s="36"/>
      <c r="SSO16" s="36"/>
      <c r="SSP16" s="36"/>
      <c r="SSQ16" s="36"/>
      <c r="SSR16" s="36"/>
      <c r="SSS16" s="36"/>
      <c r="SST16" s="36"/>
      <c r="SSU16" s="36"/>
      <c r="SSV16" s="36"/>
      <c r="SSW16" s="36"/>
      <c r="SSX16" s="36"/>
      <c r="SSY16" s="36"/>
      <c r="SSZ16" s="36"/>
      <c r="STA16" s="36"/>
      <c r="STB16" s="36"/>
      <c r="STC16" s="36"/>
      <c r="STD16" s="36"/>
      <c r="STE16" s="36"/>
      <c r="STF16" s="36"/>
      <c r="STG16" s="36"/>
      <c r="STH16" s="36"/>
      <c r="STI16" s="36"/>
      <c r="STJ16" s="36"/>
      <c r="STK16" s="36"/>
      <c r="STL16" s="36"/>
      <c r="STM16" s="36"/>
      <c r="STN16" s="36"/>
      <c r="STO16" s="36"/>
      <c r="STP16" s="36"/>
      <c r="STQ16" s="36"/>
      <c r="STR16" s="36"/>
      <c r="STS16" s="36"/>
      <c r="STT16" s="36"/>
      <c r="STU16" s="36"/>
      <c r="STV16" s="36"/>
      <c r="STW16" s="36"/>
      <c r="STX16" s="36"/>
      <c r="STY16" s="36"/>
      <c r="STZ16" s="36"/>
      <c r="SUA16" s="36"/>
      <c r="SUB16" s="36"/>
      <c r="SUC16" s="36"/>
      <c r="SUD16" s="36"/>
      <c r="SUE16" s="36"/>
      <c r="SUF16" s="36"/>
      <c r="SUG16" s="36"/>
      <c r="SUH16" s="36"/>
      <c r="SUI16" s="36"/>
      <c r="SUJ16" s="36"/>
      <c r="SUK16" s="36"/>
      <c r="SUL16" s="36"/>
      <c r="SUM16" s="36"/>
      <c r="SUN16" s="36"/>
      <c r="SUO16" s="36"/>
      <c r="SUP16" s="36"/>
      <c r="SUQ16" s="36"/>
      <c r="SUR16" s="36"/>
      <c r="SUS16" s="36"/>
      <c r="SUT16" s="36"/>
      <c r="SUU16" s="36"/>
      <c r="SUV16" s="36"/>
      <c r="SUW16" s="36"/>
      <c r="SUX16" s="36"/>
      <c r="SUY16" s="36"/>
      <c r="SUZ16" s="36"/>
      <c r="SVA16" s="36"/>
      <c r="SVB16" s="36"/>
      <c r="SVC16" s="36"/>
      <c r="SVD16" s="36"/>
      <c r="SVE16" s="36"/>
      <c r="SVF16" s="36"/>
      <c r="SVG16" s="36"/>
      <c r="SVH16" s="36"/>
      <c r="SVI16" s="36"/>
      <c r="SVJ16" s="36"/>
      <c r="SVK16" s="36"/>
      <c r="SVL16" s="36"/>
      <c r="SVM16" s="36"/>
      <c r="SVN16" s="36"/>
      <c r="SVO16" s="36"/>
      <c r="SVP16" s="36"/>
      <c r="SVQ16" s="36"/>
      <c r="SVR16" s="36"/>
      <c r="SVS16" s="36"/>
      <c r="SVT16" s="36"/>
      <c r="SVU16" s="36"/>
      <c r="SVV16" s="36"/>
      <c r="SVW16" s="36"/>
      <c r="SVX16" s="36"/>
      <c r="SVY16" s="36"/>
      <c r="SVZ16" s="36"/>
      <c r="SWA16" s="36"/>
      <c r="SWB16" s="36"/>
      <c r="SWC16" s="36"/>
      <c r="SWD16" s="36"/>
      <c r="SWE16" s="36"/>
      <c r="SWF16" s="36"/>
      <c r="SWG16" s="36"/>
      <c r="SWH16" s="36"/>
      <c r="SWI16" s="36"/>
      <c r="SWJ16" s="36"/>
      <c r="SWK16" s="36"/>
      <c r="SWL16" s="36"/>
      <c r="SWM16" s="36"/>
      <c r="SWN16" s="36"/>
      <c r="SWO16" s="36"/>
      <c r="SWP16" s="36"/>
      <c r="SWQ16" s="36"/>
      <c r="SWR16" s="36"/>
      <c r="SWS16" s="36"/>
      <c r="SWT16" s="36"/>
      <c r="SWU16" s="36"/>
      <c r="SWV16" s="36"/>
      <c r="SWW16" s="36"/>
      <c r="SWX16" s="36"/>
      <c r="SWY16" s="36"/>
      <c r="SWZ16" s="36"/>
      <c r="SXA16" s="36"/>
      <c r="SXB16" s="36"/>
      <c r="SXC16" s="36"/>
      <c r="SXD16" s="36"/>
      <c r="SXE16" s="36"/>
      <c r="SXF16" s="36"/>
      <c r="SXG16" s="36"/>
      <c r="SXH16" s="36"/>
      <c r="SXI16" s="36"/>
      <c r="SXJ16" s="36"/>
      <c r="SXK16" s="36"/>
      <c r="SXL16" s="36"/>
      <c r="SXM16" s="36"/>
      <c r="SXN16" s="36"/>
      <c r="SXO16" s="36"/>
      <c r="SXP16" s="36"/>
      <c r="SXQ16" s="36"/>
      <c r="SXR16" s="36"/>
      <c r="SXS16" s="36"/>
      <c r="SXT16" s="36"/>
      <c r="SXU16" s="36"/>
      <c r="SXV16" s="36"/>
      <c r="SXW16" s="36"/>
      <c r="SXX16" s="36"/>
      <c r="SXY16" s="36"/>
      <c r="SXZ16" s="36"/>
      <c r="SYA16" s="36"/>
      <c r="SYB16" s="36"/>
      <c r="SYC16" s="36"/>
      <c r="SYD16" s="36"/>
      <c r="SYE16" s="36"/>
      <c r="SYF16" s="36"/>
      <c r="SYG16" s="36"/>
      <c r="SYH16" s="36"/>
      <c r="SYI16" s="36"/>
      <c r="SYJ16" s="36"/>
      <c r="SYK16" s="36"/>
      <c r="SYL16" s="36"/>
      <c r="SYM16" s="36"/>
      <c r="SYN16" s="36"/>
      <c r="SYO16" s="36"/>
      <c r="SYP16" s="36"/>
      <c r="SYQ16" s="36"/>
      <c r="SYR16" s="36"/>
      <c r="SYS16" s="36"/>
      <c r="SYT16" s="36"/>
      <c r="SYU16" s="36"/>
      <c r="SYV16" s="36"/>
      <c r="SYW16" s="36"/>
      <c r="SYX16" s="36"/>
      <c r="SYY16" s="36"/>
      <c r="SYZ16" s="36"/>
      <c r="SZA16" s="36"/>
      <c r="SZB16" s="36"/>
      <c r="SZC16" s="36"/>
      <c r="SZD16" s="36"/>
      <c r="SZE16" s="36"/>
      <c r="SZF16" s="36"/>
      <c r="SZG16" s="36"/>
      <c r="SZH16" s="36"/>
      <c r="SZI16" s="36"/>
      <c r="SZJ16" s="36"/>
      <c r="SZK16" s="36"/>
      <c r="SZL16" s="36"/>
      <c r="SZM16" s="36"/>
      <c r="SZN16" s="36"/>
      <c r="SZO16" s="36"/>
      <c r="SZP16" s="36"/>
      <c r="SZQ16" s="36"/>
      <c r="SZR16" s="36"/>
      <c r="SZS16" s="36"/>
      <c r="SZT16" s="36"/>
      <c r="SZU16" s="36"/>
      <c r="SZV16" s="36"/>
      <c r="SZW16" s="36"/>
      <c r="SZX16" s="36"/>
      <c r="SZY16" s="36"/>
      <c r="SZZ16" s="36"/>
      <c r="TAA16" s="36"/>
      <c r="TAB16" s="36"/>
      <c r="TAC16" s="36"/>
      <c r="TAD16" s="36"/>
      <c r="TAE16" s="36"/>
      <c r="TAF16" s="36"/>
      <c r="TAG16" s="36"/>
      <c r="TAH16" s="36"/>
      <c r="TAI16" s="36"/>
      <c r="TAJ16" s="36"/>
      <c r="TAK16" s="36"/>
      <c r="TAL16" s="36"/>
      <c r="TAM16" s="36"/>
      <c r="TAN16" s="36"/>
      <c r="TAO16" s="36"/>
      <c r="TAP16" s="36"/>
      <c r="TAQ16" s="36"/>
      <c r="TAR16" s="36"/>
      <c r="TAS16" s="36"/>
      <c r="TAT16" s="36"/>
      <c r="TAU16" s="36"/>
      <c r="TAV16" s="36"/>
      <c r="TAW16" s="36"/>
      <c r="TAX16" s="36"/>
      <c r="TAY16" s="36"/>
      <c r="TAZ16" s="36"/>
      <c r="TBA16" s="36"/>
      <c r="TBB16" s="36"/>
      <c r="TBC16" s="36"/>
      <c r="TBD16" s="36"/>
      <c r="TBE16" s="36"/>
      <c r="TBF16" s="36"/>
      <c r="TBG16" s="36"/>
      <c r="TBH16" s="36"/>
      <c r="TBI16" s="36"/>
      <c r="TBJ16" s="36"/>
      <c r="TBK16" s="36"/>
      <c r="TBL16" s="36"/>
      <c r="TBM16" s="36"/>
      <c r="TBN16" s="36"/>
      <c r="TBO16" s="36"/>
      <c r="TBP16" s="36"/>
      <c r="TBQ16" s="36"/>
      <c r="TBR16" s="36"/>
      <c r="TBS16" s="36"/>
      <c r="TBT16" s="36"/>
      <c r="TBU16" s="36"/>
      <c r="TBV16" s="36"/>
      <c r="TBW16" s="36"/>
      <c r="TBX16" s="36"/>
      <c r="TBY16" s="36"/>
      <c r="TBZ16" s="36"/>
      <c r="TCA16" s="36"/>
      <c r="TCB16" s="36"/>
      <c r="TCC16" s="36"/>
      <c r="TCD16" s="36"/>
      <c r="TCE16" s="36"/>
      <c r="TCF16" s="36"/>
      <c r="TCG16" s="36"/>
      <c r="TCH16" s="36"/>
      <c r="TCI16" s="36"/>
      <c r="TCJ16" s="36"/>
      <c r="TCK16" s="36"/>
      <c r="TCL16" s="36"/>
      <c r="TCM16" s="36"/>
      <c r="TCN16" s="36"/>
      <c r="TCO16" s="36"/>
      <c r="TCP16" s="36"/>
      <c r="TCQ16" s="36"/>
      <c r="TCR16" s="36"/>
      <c r="TCS16" s="36"/>
      <c r="TCT16" s="36"/>
      <c r="TCU16" s="36"/>
      <c r="TCV16" s="36"/>
      <c r="TCW16" s="36"/>
      <c r="TCX16" s="36"/>
      <c r="TCY16" s="36"/>
      <c r="TCZ16" s="36"/>
      <c r="TDA16" s="36"/>
      <c r="TDB16" s="36"/>
      <c r="TDC16" s="36"/>
      <c r="TDD16" s="36"/>
      <c r="TDE16" s="36"/>
      <c r="TDF16" s="36"/>
      <c r="TDG16" s="36"/>
      <c r="TDH16" s="36"/>
      <c r="TDI16" s="36"/>
      <c r="TDJ16" s="36"/>
      <c r="TDK16" s="36"/>
      <c r="TDL16" s="36"/>
      <c r="TDM16" s="36"/>
      <c r="TDN16" s="36"/>
      <c r="TDO16" s="36"/>
      <c r="TDP16" s="36"/>
      <c r="TDQ16" s="36"/>
      <c r="TDR16" s="36"/>
      <c r="TDS16" s="36"/>
      <c r="TDT16" s="36"/>
      <c r="TDU16" s="36"/>
      <c r="TDV16" s="36"/>
      <c r="TDW16" s="36"/>
      <c r="TDX16" s="36"/>
      <c r="TDY16" s="36"/>
      <c r="TDZ16" s="36"/>
      <c r="TEA16" s="36"/>
      <c r="TEB16" s="36"/>
      <c r="TEC16" s="36"/>
      <c r="TED16" s="36"/>
      <c r="TEE16" s="36"/>
      <c r="TEF16" s="36"/>
      <c r="TEG16" s="36"/>
      <c r="TEH16" s="36"/>
      <c r="TEI16" s="36"/>
      <c r="TEJ16" s="36"/>
      <c r="TEK16" s="36"/>
      <c r="TEL16" s="36"/>
      <c r="TEM16" s="36"/>
      <c r="TEN16" s="36"/>
      <c r="TEO16" s="36"/>
      <c r="TEP16" s="36"/>
      <c r="TEQ16" s="36"/>
      <c r="TER16" s="36"/>
      <c r="TES16" s="36"/>
      <c r="TET16" s="36"/>
      <c r="TEU16" s="36"/>
      <c r="TEV16" s="36"/>
      <c r="TEW16" s="36"/>
      <c r="TEX16" s="36"/>
      <c r="TEY16" s="36"/>
      <c r="TEZ16" s="36"/>
      <c r="TFA16" s="36"/>
      <c r="TFB16" s="36"/>
      <c r="TFC16" s="36"/>
      <c r="TFD16" s="36"/>
      <c r="TFE16" s="36"/>
      <c r="TFF16" s="36"/>
      <c r="TFG16" s="36"/>
      <c r="TFH16" s="36"/>
      <c r="TFI16" s="36"/>
      <c r="TFJ16" s="36"/>
      <c r="TFK16" s="36"/>
      <c r="TFL16" s="36"/>
      <c r="TFM16" s="36"/>
      <c r="TFN16" s="36"/>
      <c r="TFO16" s="36"/>
      <c r="TFP16" s="36"/>
      <c r="TFQ16" s="36"/>
      <c r="TFR16" s="36"/>
      <c r="TFS16" s="36"/>
      <c r="TFT16" s="36"/>
      <c r="TFU16" s="36"/>
      <c r="TFV16" s="36"/>
      <c r="TFW16" s="36"/>
      <c r="TFX16" s="36"/>
      <c r="TFY16" s="36"/>
      <c r="TFZ16" s="36"/>
      <c r="TGA16" s="36"/>
      <c r="TGB16" s="36"/>
      <c r="TGC16" s="36"/>
      <c r="TGD16" s="36"/>
      <c r="TGE16" s="36"/>
      <c r="TGF16" s="36"/>
      <c r="TGG16" s="36"/>
      <c r="TGH16" s="36"/>
      <c r="TGI16" s="36"/>
      <c r="TGJ16" s="36"/>
      <c r="TGK16" s="36"/>
      <c r="TGL16" s="36"/>
      <c r="TGM16" s="36"/>
      <c r="TGN16" s="36"/>
      <c r="TGO16" s="36"/>
      <c r="TGP16" s="36"/>
      <c r="TGQ16" s="36"/>
      <c r="TGR16" s="36"/>
      <c r="TGS16" s="36"/>
      <c r="TGT16" s="36"/>
      <c r="TGU16" s="36"/>
      <c r="TGV16" s="36"/>
      <c r="TGW16" s="36"/>
      <c r="TGX16" s="36"/>
      <c r="TGY16" s="36"/>
      <c r="TGZ16" s="36"/>
      <c r="THA16" s="36"/>
      <c r="THB16" s="36"/>
      <c r="THC16" s="36"/>
      <c r="THD16" s="36"/>
      <c r="THE16" s="36"/>
      <c r="THF16" s="36"/>
      <c r="THG16" s="36"/>
      <c r="THH16" s="36"/>
      <c r="THI16" s="36"/>
      <c r="THJ16" s="36"/>
      <c r="THK16" s="36"/>
      <c r="THL16" s="36"/>
      <c r="THM16" s="36"/>
      <c r="THN16" s="36"/>
      <c r="THO16" s="36"/>
      <c r="THP16" s="36"/>
      <c r="THQ16" s="36"/>
      <c r="THR16" s="36"/>
      <c r="THS16" s="36"/>
      <c r="THT16" s="36"/>
      <c r="THU16" s="36"/>
      <c r="THV16" s="36"/>
      <c r="THW16" s="36"/>
      <c r="THX16" s="36"/>
      <c r="THY16" s="36"/>
      <c r="THZ16" s="36"/>
      <c r="TIA16" s="36"/>
      <c r="TIB16" s="36"/>
      <c r="TIC16" s="36"/>
      <c r="TID16" s="36"/>
      <c r="TIE16" s="36"/>
      <c r="TIF16" s="36"/>
      <c r="TIG16" s="36"/>
      <c r="TIH16" s="36"/>
      <c r="TII16" s="36"/>
      <c r="TIJ16" s="36"/>
      <c r="TIK16" s="36"/>
      <c r="TIL16" s="36"/>
      <c r="TIM16" s="36"/>
      <c r="TIN16" s="36"/>
      <c r="TIO16" s="36"/>
      <c r="TIP16" s="36"/>
      <c r="TIQ16" s="36"/>
      <c r="TIR16" s="36"/>
      <c r="TIS16" s="36"/>
      <c r="TIT16" s="36"/>
      <c r="TIU16" s="36"/>
      <c r="TIV16" s="36"/>
      <c r="TIW16" s="36"/>
      <c r="TIX16" s="36"/>
      <c r="TIY16" s="36"/>
      <c r="TIZ16" s="36"/>
      <c r="TJA16" s="36"/>
      <c r="TJB16" s="36"/>
      <c r="TJC16" s="36"/>
      <c r="TJD16" s="36"/>
      <c r="TJE16" s="36"/>
      <c r="TJF16" s="36"/>
      <c r="TJG16" s="36"/>
      <c r="TJH16" s="36"/>
      <c r="TJI16" s="36"/>
      <c r="TJJ16" s="36"/>
      <c r="TJK16" s="36"/>
      <c r="TJL16" s="36"/>
      <c r="TJM16" s="36"/>
      <c r="TJN16" s="36"/>
      <c r="TJO16" s="36"/>
      <c r="TJP16" s="36"/>
      <c r="TJQ16" s="36"/>
      <c r="TJR16" s="36"/>
      <c r="TJS16" s="36"/>
      <c r="TJT16" s="36"/>
      <c r="TJU16" s="36"/>
      <c r="TJV16" s="36"/>
      <c r="TJW16" s="36"/>
      <c r="TJX16" s="36"/>
      <c r="TJY16" s="36"/>
      <c r="TJZ16" s="36"/>
      <c r="TKA16" s="36"/>
      <c r="TKB16" s="36"/>
      <c r="TKC16" s="36"/>
      <c r="TKD16" s="36"/>
      <c r="TKE16" s="36"/>
      <c r="TKF16" s="36"/>
      <c r="TKG16" s="36"/>
      <c r="TKH16" s="36"/>
      <c r="TKI16" s="36"/>
      <c r="TKJ16" s="36"/>
      <c r="TKK16" s="36"/>
      <c r="TKL16" s="36"/>
      <c r="TKM16" s="36"/>
      <c r="TKN16" s="36"/>
      <c r="TKO16" s="36"/>
      <c r="TKP16" s="36"/>
      <c r="TKQ16" s="36"/>
      <c r="TKR16" s="36"/>
      <c r="TKS16" s="36"/>
      <c r="TKT16" s="36"/>
      <c r="TKU16" s="36"/>
      <c r="TKV16" s="36"/>
      <c r="TKW16" s="36"/>
      <c r="TKX16" s="36"/>
      <c r="TKY16" s="36"/>
      <c r="TKZ16" s="36"/>
      <c r="TLA16" s="36"/>
      <c r="TLB16" s="36"/>
      <c r="TLC16" s="36"/>
      <c r="TLD16" s="36"/>
      <c r="TLE16" s="36"/>
      <c r="TLF16" s="36"/>
      <c r="TLG16" s="36"/>
      <c r="TLH16" s="36"/>
      <c r="TLI16" s="36"/>
      <c r="TLJ16" s="36"/>
      <c r="TLK16" s="36"/>
      <c r="TLL16" s="36"/>
      <c r="TLM16" s="36"/>
      <c r="TLN16" s="36"/>
      <c r="TLO16" s="36"/>
      <c r="TLP16" s="36"/>
      <c r="TLQ16" s="36"/>
      <c r="TLR16" s="36"/>
      <c r="TLS16" s="36"/>
      <c r="TLT16" s="36"/>
      <c r="TLU16" s="36"/>
      <c r="TLV16" s="36"/>
      <c r="TLW16" s="36"/>
      <c r="TLX16" s="36"/>
      <c r="TLY16" s="36"/>
      <c r="TLZ16" s="36"/>
      <c r="TMA16" s="36"/>
      <c r="TMB16" s="36"/>
      <c r="TMC16" s="36"/>
      <c r="TMD16" s="36"/>
      <c r="TME16" s="36"/>
      <c r="TMF16" s="36"/>
      <c r="TMG16" s="36"/>
      <c r="TMH16" s="36"/>
      <c r="TMI16" s="36"/>
      <c r="TMJ16" s="36"/>
      <c r="TMK16" s="36"/>
      <c r="TML16" s="36"/>
      <c r="TMM16" s="36"/>
      <c r="TMN16" s="36"/>
      <c r="TMO16" s="36"/>
      <c r="TMP16" s="36"/>
      <c r="TMQ16" s="36"/>
      <c r="TMR16" s="36"/>
      <c r="TMS16" s="36"/>
      <c r="TMT16" s="36"/>
      <c r="TMU16" s="36"/>
      <c r="TMV16" s="36"/>
      <c r="TMW16" s="36"/>
      <c r="TMX16" s="36"/>
      <c r="TMY16" s="36"/>
      <c r="TMZ16" s="36"/>
      <c r="TNA16" s="36"/>
      <c r="TNB16" s="36"/>
      <c r="TNC16" s="36"/>
      <c r="TND16" s="36"/>
      <c r="TNE16" s="36"/>
      <c r="TNF16" s="36"/>
      <c r="TNG16" s="36"/>
      <c r="TNH16" s="36"/>
      <c r="TNI16" s="36"/>
      <c r="TNJ16" s="36"/>
      <c r="TNK16" s="36"/>
      <c r="TNL16" s="36"/>
      <c r="TNM16" s="36"/>
      <c r="TNN16" s="36"/>
      <c r="TNO16" s="36"/>
      <c r="TNP16" s="36"/>
      <c r="TNQ16" s="36"/>
      <c r="TNR16" s="36"/>
      <c r="TNS16" s="36"/>
      <c r="TNT16" s="36"/>
      <c r="TNU16" s="36"/>
      <c r="TNV16" s="36"/>
      <c r="TNW16" s="36"/>
      <c r="TNX16" s="36"/>
      <c r="TNY16" s="36"/>
      <c r="TNZ16" s="36"/>
      <c r="TOA16" s="36"/>
      <c r="TOB16" s="36"/>
      <c r="TOC16" s="36"/>
      <c r="TOD16" s="36"/>
      <c r="TOE16" s="36"/>
      <c r="TOF16" s="36"/>
      <c r="TOG16" s="36"/>
      <c r="TOH16" s="36"/>
      <c r="TOI16" s="36"/>
      <c r="TOJ16" s="36"/>
      <c r="TOK16" s="36"/>
      <c r="TOL16" s="36"/>
      <c r="TOM16" s="36"/>
      <c r="TON16" s="36"/>
      <c r="TOO16" s="36"/>
      <c r="TOP16" s="36"/>
      <c r="TOQ16" s="36"/>
      <c r="TOR16" s="36"/>
      <c r="TOS16" s="36"/>
      <c r="TOT16" s="36"/>
      <c r="TOU16" s="36"/>
      <c r="TOV16" s="36"/>
      <c r="TOW16" s="36"/>
      <c r="TOX16" s="36"/>
      <c r="TOY16" s="36"/>
      <c r="TOZ16" s="36"/>
      <c r="TPA16" s="36"/>
      <c r="TPB16" s="36"/>
      <c r="TPC16" s="36"/>
      <c r="TPD16" s="36"/>
      <c r="TPE16" s="36"/>
      <c r="TPF16" s="36"/>
      <c r="TPG16" s="36"/>
      <c r="TPH16" s="36"/>
      <c r="TPI16" s="36"/>
      <c r="TPJ16" s="36"/>
      <c r="TPK16" s="36"/>
      <c r="TPL16" s="36"/>
      <c r="TPM16" s="36"/>
      <c r="TPN16" s="36"/>
      <c r="TPO16" s="36"/>
      <c r="TPP16" s="36"/>
      <c r="TPQ16" s="36"/>
      <c r="TPR16" s="36"/>
      <c r="TPS16" s="36"/>
      <c r="TPT16" s="36"/>
      <c r="TPU16" s="36"/>
      <c r="TPV16" s="36"/>
      <c r="TPW16" s="36"/>
      <c r="TPX16" s="36"/>
      <c r="TPY16" s="36"/>
      <c r="TPZ16" s="36"/>
      <c r="TQA16" s="36"/>
      <c r="TQB16" s="36"/>
      <c r="TQC16" s="36"/>
      <c r="TQD16" s="36"/>
      <c r="TQE16" s="36"/>
      <c r="TQF16" s="36"/>
      <c r="TQG16" s="36"/>
      <c r="TQH16" s="36"/>
      <c r="TQI16" s="36"/>
      <c r="TQJ16" s="36"/>
      <c r="TQK16" s="36"/>
      <c r="TQL16" s="36"/>
      <c r="TQM16" s="36"/>
      <c r="TQN16" s="36"/>
      <c r="TQO16" s="36"/>
      <c r="TQP16" s="36"/>
      <c r="TQQ16" s="36"/>
      <c r="TQR16" s="36"/>
      <c r="TQS16" s="36"/>
      <c r="TQT16" s="36"/>
      <c r="TQU16" s="36"/>
      <c r="TQV16" s="36"/>
      <c r="TQW16" s="36"/>
      <c r="TQX16" s="36"/>
      <c r="TQY16" s="36"/>
      <c r="TQZ16" s="36"/>
      <c r="TRA16" s="36"/>
      <c r="TRB16" s="36"/>
      <c r="TRC16" s="36"/>
      <c r="TRD16" s="36"/>
      <c r="TRE16" s="36"/>
      <c r="TRF16" s="36"/>
      <c r="TRG16" s="36"/>
      <c r="TRH16" s="36"/>
      <c r="TRI16" s="36"/>
      <c r="TRJ16" s="36"/>
      <c r="TRK16" s="36"/>
      <c r="TRL16" s="36"/>
      <c r="TRM16" s="36"/>
      <c r="TRN16" s="36"/>
      <c r="TRO16" s="36"/>
      <c r="TRP16" s="36"/>
      <c r="TRQ16" s="36"/>
      <c r="TRR16" s="36"/>
      <c r="TRS16" s="36"/>
      <c r="TRT16" s="36"/>
      <c r="TRU16" s="36"/>
      <c r="TRV16" s="36"/>
      <c r="TRW16" s="36"/>
      <c r="TRX16" s="36"/>
      <c r="TRY16" s="36"/>
      <c r="TRZ16" s="36"/>
      <c r="TSA16" s="36"/>
      <c r="TSB16" s="36"/>
      <c r="TSC16" s="36"/>
      <c r="TSD16" s="36"/>
      <c r="TSE16" s="36"/>
      <c r="TSF16" s="36"/>
      <c r="TSG16" s="36"/>
      <c r="TSH16" s="36"/>
      <c r="TSI16" s="36"/>
      <c r="TSJ16" s="36"/>
      <c r="TSK16" s="36"/>
      <c r="TSL16" s="36"/>
      <c r="TSM16" s="36"/>
      <c r="TSN16" s="36"/>
      <c r="TSO16" s="36"/>
      <c r="TSP16" s="36"/>
      <c r="TSQ16" s="36"/>
      <c r="TSR16" s="36"/>
      <c r="TSS16" s="36"/>
      <c r="TST16" s="36"/>
      <c r="TSU16" s="36"/>
      <c r="TSV16" s="36"/>
      <c r="TSW16" s="36"/>
      <c r="TSX16" s="36"/>
      <c r="TSY16" s="36"/>
      <c r="TSZ16" s="36"/>
      <c r="TTA16" s="36"/>
      <c r="TTB16" s="36"/>
      <c r="TTC16" s="36"/>
      <c r="TTD16" s="36"/>
      <c r="TTE16" s="36"/>
      <c r="TTF16" s="36"/>
      <c r="TTG16" s="36"/>
      <c r="TTH16" s="36"/>
      <c r="TTI16" s="36"/>
      <c r="TTJ16" s="36"/>
      <c r="TTK16" s="36"/>
      <c r="TTL16" s="36"/>
      <c r="TTM16" s="36"/>
      <c r="TTN16" s="36"/>
      <c r="TTO16" s="36"/>
      <c r="TTP16" s="36"/>
      <c r="TTQ16" s="36"/>
      <c r="TTR16" s="36"/>
      <c r="TTS16" s="36"/>
      <c r="TTT16" s="36"/>
      <c r="TTU16" s="36"/>
      <c r="TTV16" s="36"/>
      <c r="TTW16" s="36"/>
      <c r="TTX16" s="36"/>
      <c r="TTY16" s="36"/>
      <c r="TTZ16" s="36"/>
      <c r="TUA16" s="36"/>
      <c r="TUB16" s="36"/>
      <c r="TUC16" s="36"/>
      <c r="TUD16" s="36"/>
      <c r="TUE16" s="36"/>
      <c r="TUF16" s="36"/>
      <c r="TUG16" s="36"/>
      <c r="TUH16" s="36"/>
      <c r="TUI16" s="36"/>
      <c r="TUJ16" s="36"/>
      <c r="TUK16" s="36"/>
      <c r="TUL16" s="36"/>
      <c r="TUM16" s="36"/>
      <c r="TUN16" s="36"/>
      <c r="TUO16" s="36"/>
      <c r="TUP16" s="36"/>
      <c r="TUQ16" s="36"/>
      <c r="TUR16" s="36"/>
      <c r="TUS16" s="36"/>
      <c r="TUT16" s="36"/>
      <c r="TUU16" s="36"/>
      <c r="TUV16" s="36"/>
      <c r="TUW16" s="36"/>
      <c r="TUX16" s="36"/>
      <c r="TUY16" s="36"/>
      <c r="TUZ16" s="36"/>
      <c r="TVA16" s="36"/>
      <c r="TVB16" s="36"/>
      <c r="TVC16" s="36"/>
      <c r="TVD16" s="36"/>
      <c r="TVE16" s="36"/>
      <c r="TVF16" s="36"/>
      <c r="TVG16" s="36"/>
      <c r="TVH16" s="36"/>
      <c r="TVI16" s="36"/>
      <c r="TVJ16" s="36"/>
      <c r="TVK16" s="36"/>
      <c r="TVL16" s="36"/>
      <c r="TVM16" s="36"/>
      <c r="TVN16" s="36"/>
      <c r="TVO16" s="36"/>
      <c r="TVP16" s="36"/>
      <c r="TVQ16" s="36"/>
      <c r="TVR16" s="36"/>
      <c r="TVS16" s="36"/>
      <c r="TVT16" s="36"/>
      <c r="TVU16" s="36"/>
      <c r="TVV16" s="36"/>
      <c r="TVW16" s="36"/>
      <c r="TVX16" s="36"/>
      <c r="TVY16" s="36"/>
      <c r="TVZ16" s="36"/>
      <c r="TWA16" s="36"/>
      <c r="TWB16" s="36"/>
      <c r="TWC16" s="36"/>
      <c r="TWD16" s="36"/>
      <c r="TWE16" s="36"/>
      <c r="TWF16" s="36"/>
      <c r="TWG16" s="36"/>
      <c r="TWH16" s="36"/>
      <c r="TWI16" s="36"/>
      <c r="TWJ16" s="36"/>
      <c r="TWK16" s="36"/>
      <c r="TWL16" s="36"/>
      <c r="TWM16" s="36"/>
      <c r="TWN16" s="36"/>
      <c r="TWO16" s="36"/>
      <c r="TWP16" s="36"/>
      <c r="TWQ16" s="36"/>
      <c r="TWR16" s="36"/>
      <c r="TWS16" s="36"/>
      <c r="TWT16" s="36"/>
      <c r="TWU16" s="36"/>
      <c r="TWV16" s="36"/>
      <c r="TWW16" s="36"/>
      <c r="TWX16" s="36"/>
      <c r="TWY16" s="36"/>
      <c r="TWZ16" s="36"/>
      <c r="TXA16" s="36"/>
      <c r="TXB16" s="36"/>
      <c r="TXC16" s="36"/>
      <c r="TXD16" s="36"/>
      <c r="TXE16" s="36"/>
      <c r="TXF16" s="36"/>
      <c r="TXG16" s="36"/>
      <c r="TXH16" s="36"/>
      <c r="TXI16" s="36"/>
      <c r="TXJ16" s="36"/>
      <c r="TXK16" s="36"/>
      <c r="TXL16" s="36"/>
      <c r="TXM16" s="36"/>
      <c r="TXN16" s="36"/>
      <c r="TXO16" s="36"/>
      <c r="TXP16" s="36"/>
      <c r="TXQ16" s="36"/>
      <c r="TXR16" s="36"/>
      <c r="TXS16" s="36"/>
      <c r="TXT16" s="36"/>
      <c r="TXU16" s="36"/>
      <c r="TXV16" s="36"/>
      <c r="TXW16" s="36"/>
      <c r="TXX16" s="36"/>
      <c r="TXY16" s="36"/>
      <c r="TXZ16" s="36"/>
      <c r="TYA16" s="36"/>
      <c r="TYB16" s="36"/>
      <c r="TYC16" s="36"/>
      <c r="TYD16" s="36"/>
      <c r="TYE16" s="36"/>
      <c r="TYF16" s="36"/>
      <c r="TYG16" s="36"/>
      <c r="TYH16" s="36"/>
      <c r="TYI16" s="36"/>
      <c r="TYJ16" s="36"/>
      <c r="TYK16" s="36"/>
      <c r="TYL16" s="36"/>
      <c r="TYM16" s="36"/>
      <c r="TYN16" s="36"/>
      <c r="TYO16" s="36"/>
      <c r="TYP16" s="36"/>
      <c r="TYQ16" s="36"/>
      <c r="TYR16" s="36"/>
      <c r="TYS16" s="36"/>
      <c r="TYT16" s="36"/>
      <c r="TYU16" s="36"/>
      <c r="TYV16" s="36"/>
      <c r="TYW16" s="36"/>
      <c r="TYX16" s="36"/>
      <c r="TYY16" s="36"/>
      <c r="TYZ16" s="36"/>
      <c r="TZA16" s="36"/>
      <c r="TZB16" s="36"/>
      <c r="TZC16" s="36"/>
      <c r="TZD16" s="36"/>
      <c r="TZE16" s="36"/>
      <c r="TZF16" s="36"/>
      <c r="TZG16" s="36"/>
      <c r="TZH16" s="36"/>
      <c r="TZI16" s="36"/>
      <c r="TZJ16" s="36"/>
      <c r="TZK16" s="36"/>
      <c r="TZL16" s="36"/>
      <c r="TZM16" s="36"/>
      <c r="TZN16" s="36"/>
      <c r="TZO16" s="36"/>
      <c r="TZP16" s="36"/>
      <c r="TZQ16" s="36"/>
      <c r="TZR16" s="36"/>
      <c r="TZS16" s="36"/>
      <c r="TZT16" s="36"/>
      <c r="TZU16" s="36"/>
      <c r="TZV16" s="36"/>
      <c r="TZW16" s="36"/>
      <c r="TZX16" s="36"/>
      <c r="TZY16" s="36"/>
      <c r="TZZ16" s="36"/>
      <c r="UAA16" s="36"/>
      <c r="UAB16" s="36"/>
      <c r="UAC16" s="36"/>
      <c r="UAD16" s="36"/>
      <c r="UAE16" s="36"/>
      <c r="UAF16" s="36"/>
      <c r="UAG16" s="36"/>
      <c r="UAH16" s="36"/>
      <c r="UAI16" s="36"/>
      <c r="UAJ16" s="36"/>
      <c r="UAK16" s="36"/>
      <c r="UAL16" s="36"/>
      <c r="UAM16" s="36"/>
      <c r="UAN16" s="36"/>
      <c r="UAO16" s="36"/>
      <c r="UAP16" s="36"/>
      <c r="UAQ16" s="36"/>
      <c r="UAR16" s="36"/>
      <c r="UAS16" s="36"/>
      <c r="UAT16" s="36"/>
      <c r="UAU16" s="36"/>
      <c r="UAV16" s="36"/>
      <c r="UAW16" s="36"/>
      <c r="UAX16" s="36"/>
      <c r="UAY16" s="36"/>
      <c r="UAZ16" s="36"/>
      <c r="UBA16" s="36"/>
      <c r="UBB16" s="36"/>
      <c r="UBC16" s="36"/>
      <c r="UBD16" s="36"/>
      <c r="UBE16" s="36"/>
      <c r="UBF16" s="36"/>
      <c r="UBG16" s="36"/>
      <c r="UBH16" s="36"/>
      <c r="UBI16" s="36"/>
      <c r="UBJ16" s="36"/>
      <c r="UBK16" s="36"/>
      <c r="UBL16" s="36"/>
      <c r="UBM16" s="36"/>
      <c r="UBN16" s="36"/>
      <c r="UBO16" s="36"/>
      <c r="UBP16" s="36"/>
      <c r="UBQ16" s="36"/>
      <c r="UBR16" s="36"/>
      <c r="UBS16" s="36"/>
      <c r="UBT16" s="36"/>
      <c r="UBU16" s="36"/>
      <c r="UBV16" s="36"/>
      <c r="UBW16" s="36"/>
      <c r="UBX16" s="36"/>
      <c r="UBY16" s="36"/>
      <c r="UBZ16" s="36"/>
      <c r="UCA16" s="36"/>
      <c r="UCB16" s="36"/>
      <c r="UCC16" s="36"/>
      <c r="UCD16" s="36"/>
      <c r="UCE16" s="36"/>
      <c r="UCF16" s="36"/>
      <c r="UCG16" s="36"/>
      <c r="UCH16" s="36"/>
      <c r="UCI16" s="36"/>
      <c r="UCJ16" s="36"/>
      <c r="UCK16" s="36"/>
      <c r="UCL16" s="36"/>
      <c r="UCM16" s="36"/>
      <c r="UCN16" s="36"/>
      <c r="UCO16" s="36"/>
      <c r="UCP16" s="36"/>
      <c r="UCQ16" s="36"/>
      <c r="UCR16" s="36"/>
      <c r="UCS16" s="36"/>
      <c r="UCT16" s="36"/>
      <c r="UCU16" s="36"/>
      <c r="UCV16" s="36"/>
      <c r="UCW16" s="36"/>
      <c r="UCX16" s="36"/>
      <c r="UCY16" s="36"/>
      <c r="UCZ16" s="36"/>
      <c r="UDA16" s="36"/>
      <c r="UDB16" s="36"/>
      <c r="UDC16" s="36"/>
      <c r="UDD16" s="36"/>
      <c r="UDE16" s="36"/>
      <c r="UDF16" s="36"/>
      <c r="UDG16" s="36"/>
      <c r="UDH16" s="36"/>
      <c r="UDI16" s="36"/>
      <c r="UDJ16" s="36"/>
      <c r="UDK16" s="36"/>
      <c r="UDL16" s="36"/>
      <c r="UDM16" s="36"/>
      <c r="UDN16" s="36"/>
      <c r="UDO16" s="36"/>
      <c r="UDP16" s="36"/>
      <c r="UDQ16" s="36"/>
      <c r="UDR16" s="36"/>
      <c r="UDS16" s="36"/>
      <c r="UDT16" s="36"/>
      <c r="UDU16" s="36"/>
      <c r="UDV16" s="36"/>
      <c r="UDW16" s="36"/>
      <c r="UDX16" s="36"/>
      <c r="UDY16" s="36"/>
      <c r="UDZ16" s="36"/>
      <c r="UEA16" s="36"/>
      <c r="UEB16" s="36"/>
      <c r="UEC16" s="36"/>
      <c r="UED16" s="36"/>
      <c r="UEE16" s="36"/>
      <c r="UEF16" s="36"/>
      <c r="UEG16" s="36"/>
      <c r="UEH16" s="36"/>
      <c r="UEI16" s="36"/>
      <c r="UEJ16" s="36"/>
      <c r="UEK16" s="36"/>
      <c r="UEL16" s="36"/>
      <c r="UEM16" s="36"/>
      <c r="UEN16" s="36"/>
      <c r="UEO16" s="36"/>
      <c r="UEP16" s="36"/>
      <c r="UEQ16" s="36"/>
      <c r="UER16" s="36"/>
      <c r="UES16" s="36"/>
      <c r="UET16" s="36"/>
      <c r="UEU16" s="36"/>
      <c r="UEV16" s="36"/>
      <c r="UEW16" s="36"/>
      <c r="UEX16" s="36"/>
      <c r="UEY16" s="36"/>
      <c r="UEZ16" s="36"/>
      <c r="UFA16" s="36"/>
      <c r="UFB16" s="36"/>
      <c r="UFC16" s="36"/>
      <c r="UFD16" s="36"/>
      <c r="UFE16" s="36"/>
      <c r="UFF16" s="36"/>
      <c r="UFG16" s="36"/>
      <c r="UFH16" s="36"/>
      <c r="UFI16" s="36"/>
      <c r="UFJ16" s="36"/>
      <c r="UFK16" s="36"/>
      <c r="UFL16" s="36"/>
      <c r="UFM16" s="36"/>
      <c r="UFN16" s="36"/>
      <c r="UFO16" s="36"/>
      <c r="UFP16" s="36"/>
      <c r="UFQ16" s="36"/>
      <c r="UFR16" s="36"/>
      <c r="UFS16" s="36"/>
      <c r="UFT16" s="36"/>
      <c r="UFU16" s="36"/>
      <c r="UFV16" s="36"/>
      <c r="UFW16" s="36"/>
      <c r="UFX16" s="36"/>
      <c r="UFY16" s="36"/>
      <c r="UFZ16" s="36"/>
      <c r="UGA16" s="36"/>
      <c r="UGB16" s="36"/>
      <c r="UGC16" s="36"/>
      <c r="UGD16" s="36"/>
      <c r="UGE16" s="36"/>
      <c r="UGF16" s="36"/>
      <c r="UGG16" s="36"/>
      <c r="UGH16" s="36"/>
      <c r="UGI16" s="36"/>
      <c r="UGJ16" s="36"/>
      <c r="UGK16" s="36"/>
      <c r="UGL16" s="36"/>
      <c r="UGM16" s="36"/>
      <c r="UGN16" s="36"/>
      <c r="UGO16" s="36"/>
      <c r="UGP16" s="36"/>
      <c r="UGQ16" s="36"/>
      <c r="UGR16" s="36"/>
      <c r="UGS16" s="36"/>
      <c r="UGT16" s="36"/>
      <c r="UGU16" s="36"/>
      <c r="UGV16" s="36"/>
      <c r="UGW16" s="36"/>
      <c r="UGX16" s="36"/>
      <c r="UGY16" s="36"/>
      <c r="UGZ16" s="36"/>
      <c r="UHA16" s="36"/>
      <c r="UHB16" s="36"/>
      <c r="UHC16" s="36"/>
      <c r="UHD16" s="36"/>
      <c r="UHE16" s="36"/>
      <c r="UHF16" s="36"/>
      <c r="UHG16" s="36"/>
      <c r="UHH16" s="36"/>
      <c r="UHI16" s="36"/>
      <c r="UHJ16" s="36"/>
      <c r="UHK16" s="36"/>
      <c r="UHL16" s="36"/>
      <c r="UHM16" s="36"/>
      <c r="UHN16" s="36"/>
      <c r="UHO16" s="36"/>
      <c r="UHP16" s="36"/>
      <c r="UHQ16" s="36"/>
      <c r="UHR16" s="36"/>
      <c r="UHS16" s="36"/>
      <c r="UHT16" s="36"/>
      <c r="UHU16" s="36"/>
      <c r="UHV16" s="36"/>
      <c r="UHW16" s="36"/>
      <c r="UHX16" s="36"/>
      <c r="UHY16" s="36"/>
      <c r="UHZ16" s="36"/>
      <c r="UIA16" s="36"/>
      <c r="UIB16" s="36"/>
      <c r="UIC16" s="36"/>
      <c r="UID16" s="36"/>
      <c r="UIE16" s="36"/>
      <c r="UIF16" s="36"/>
      <c r="UIG16" s="36"/>
      <c r="UIH16" s="36"/>
      <c r="UII16" s="36"/>
      <c r="UIJ16" s="36"/>
      <c r="UIK16" s="36"/>
      <c r="UIL16" s="36"/>
      <c r="UIM16" s="36"/>
      <c r="UIN16" s="36"/>
      <c r="UIO16" s="36"/>
      <c r="UIP16" s="36"/>
      <c r="UIQ16" s="36"/>
      <c r="UIR16" s="36"/>
      <c r="UIS16" s="36"/>
      <c r="UIT16" s="36"/>
      <c r="UIU16" s="36"/>
      <c r="UIV16" s="36"/>
      <c r="UIW16" s="36"/>
      <c r="UIX16" s="36"/>
      <c r="UIY16" s="36"/>
      <c r="UIZ16" s="36"/>
      <c r="UJA16" s="36"/>
      <c r="UJB16" s="36"/>
      <c r="UJC16" s="36"/>
      <c r="UJD16" s="36"/>
      <c r="UJE16" s="36"/>
      <c r="UJF16" s="36"/>
      <c r="UJG16" s="36"/>
      <c r="UJH16" s="36"/>
      <c r="UJI16" s="36"/>
      <c r="UJJ16" s="36"/>
      <c r="UJK16" s="36"/>
      <c r="UJL16" s="36"/>
      <c r="UJM16" s="36"/>
      <c r="UJN16" s="36"/>
      <c r="UJO16" s="36"/>
      <c r="UJP16" s="36"/>
      <c r="UJQ16" s="36"/>
      <c r="UJR16" s="36"/>
      <c r="UJS16" s="36"/>
      <c r="UJT16" s="36"/>
      <c r="UJU16" s="36"/>
      <c r="UJV16" s="36"/>
      <c r="UJW16" s="36"/>
      <c r="UJX16" s="36"/>
      <c r="UJY16" s="36"/>
      <c r="UJZ16" s="36"/>
      <c r="UKA16" s="36"/>
      <c r="UKB16" s="36"/>
      <c r="UKC16" s="36"/>
      <c r="UKD16" s="36"/>
      <c r="UKE16" s="36"/>
      <c r="UKF16" s="36"/>
      <c r="UKG16" s="36"/>
      <c r="UKH16" s="36"/>
      <c r="UKI16" s="36"/>
      <c r="UKJ16" s="36"/>
      <c r="UKK16" s="36"/>
      <c r="UKL16" s="36"/>
      <c r="UKM16" s="36"/>
      <c r="UKN16" s="36"/>
      <c r="UKO16" s="36"/>
      <c r="UKP16" s="36"/>
      <c r="UKQ16" s="36"/>
      <c r="UKR16" s="36"/>
      <c r="UKS16" s="36"/>
      <c r="UKT16" s="36"/>
      <c r="UKU16" s="36"/>
      <c r="UKV16" s="36"/>
      <c r="UKW16" s="36"/>
      <c r="UKX16" s="36"/>
      <c r="UKY16" s="36"/>
      <c r="UKZ16" s="36"/>
      <c r="ULA16" s="36"/>
      <c r="ULB16" s="36"/>
      <c r="ULC16" s="36"/>
      <c r="ULD16" s="36"/>
      <c r="ULE16" s="36"/>
      <c r="ULF16" s="36"/>
      <c r="ULG16" s="36"/>
      <c r="ULH16" s="36"/>
      <c r="ULI16" s="36"/>
      <c r="ULJ16" s="36"/>
      <c r="ULK16" s="36"/>
      <c r="ULL16" s="36"/>
      <c r="ULM16" s="36"/>
      <c r="ULN16" s="36"/>
      <c r="ULO16" s="36"/>
      <c r="ULP16" s="36"/>
      <c r="ULQ16" s="36"/>
      <c r="ULR16" s="36"/>
      <c r="ULS16" s="36"/>
      <c r="ULT16" s="36"/>
      <c r="ULU16" s="36"/>
      <c r="ULV16" s="36"/>
      <c r="ULW16" s="36"/>
      <c r="ULX16" s="36"/>
      <c r="ULY16" s="36"/>
      <c r="ULZ16" s="36"/>
      <c r="UMA16" s="36"/>
      <c r="UMB16" s="36"/>
      <c r="UMC16" s="36"/>
      <c r="UMD16" s="36"/>
      <c r="UME16" s="36"/>
      <c r="UMF16" s="36"/>
      <c r="UMG16" s="36"/>
      <c r="UMH16" s="36"/>
      <c r="UMI16" s="36"/>
      <c r="UMJ16" s="36"/>
      <c r="UMK16" s="36"/>
      <c r="UML16" s="36"/>
      <c r="UMM16" s="36"/>
      <c r="UMN16" s="36"/>
      <c r="UMO16" s="36"/>
      <c r="UMP16" s="36"/>
      <c r="UMQ16" s="36"/>
      <c r="UMR16" s="36"/>
      <c r="UMS16" s="36"/>
      <c r="UMT16" s="36"/>
      <c r="UMU16" s="36"/>
      <c r="UMV16" s="36"/>
      <c r="UMW16" s="36"/>
      <c r="UMX16" s="36"/>
      <c r="UMY16" s="36"/>
      <c r="UMZ16" s="36"/>
      <c r="UNA16" s="36"/>
      <c r="UNB16" s="36"/>
      <c r="UNC16" s="36"/>
      <c r="UND16" s="36"/>
      <c r="UNE16" s="36"/>
      <c r="UNF16" s="36"/>
      <c r="UNG16" s="36"/>
      <c r="UNH16" s="36"/>
      <c r="UNI16" s="36"/>
      <c r="UNJ16" s="36"/>
      <c r="UNK16" s="36"/>
      <c r="UNL16" s="36"/>
      <c r="UNM16" s="36"/>
      <c r="UNN16" s="36"/>
      <c r="UNO16" s="36"/>
      <c r="UNP16" s="36"/>
      <c r="UNQ16" s="36"/>
      <c r="UNR16" s="36"/>
      <c r="UNS16" s="36"/>
      <c r="UNT16" s="36"/>
      <c r="UNU16" s="36"/>
      <c r="UNV16" s="36"/>
      <c r="UNW16" s="36"/>
      <c r="UNX16" s="36"/>
      <c r="UNY16" s="36"/>
      <c r="UNZ16" s="36"/>
      <c r="UOA16" s="36"/>
      <c r="UOB16" s="36"/>
      <c r="UOC16" s="36"/>
      <c r="UOD16" s="36"/>
      <c r="UOE16" s="36"/>
      <c r="UOF16" s="36"/>
      <c r="UOG16" s="36"/>
      <c r="UOH16" s="36"/>
      <c r="UOI16" s="36"/>
      <c r="UOJ16" s="36"/>
      <c r="UOK16" s="36"/>
      <c r="UOL16" s="36"/>
      <c r="UOM16" s="36"/>
      <c r="UON16" s="36"/>
      <c r="UOO16" s="36"/>
      <c r="UOP16" s="36"/>
      <c r="UOQ16" s="36"/>
      <c r="UOR16" s="36"/>
      <c r="UOS16" s="36"/>
      <c r="UOT16" s="36"/>
      <c r="UOU16" s="36"/>
      <c r="UOV16" s="36"/>
      <c r="UOW16" s="36"/>
      <c r="UOX16" s="36"/>
      <c r="UOY16" s="36"/>
      <c r="UOZ16" s="36"/>
      <c r="UPA16" s="36"/>
      <c r="UPB16" s="36"/>
      <c r="UPC16" s="36"/>
      <c r="UPD16" s="36"/>
      <c r="UPE16" s="36"/>
      <c r="UPF16" s="36"/>
      <c r="UPG16" s="36"/>
      <c r="UPH16" s="36"/>
      <c r="UPI16" s="36"/>
      <c r="UPJ16" s="36"/>
      <c r="UPK16" s="36"/>
      <c r="UPL16" s="36"/>
      <c r="UPM16" s="36"/>
      <c r="UPN16" s="36"/>
      <c r="UPO16" s="36"/>
      <c r="UPP16" s="36"/>
      <c r="UPQ16" s="36"/>
      <c r="UPR16" s="36"/>
      <c r="UPS16" s="36"/>
      <c r="UPT16" s="36"/>
      <c r="UPU16" s="36"/>
      <c r="UPV16" s="36"/>
      <c r="UPW16" s="36"/>
      <c r="UPX16" s="36"/>
      <c r="UPY16" s="36"/>
      <c r="UPZ16" s="36"/>
      <c r="UQA16" s="36"/>
      <c r="UQB16" s="36"/>
      <c r="UQC16" s="36"/>
      <c r="UQD16" s="36"/>
      <c r="UQE16" s="36"/>
      <c r="UQF16" s="36"/>
      <c r="UQG16" s="36"/>
      <c r="UQH16" s="36"/>
      <c r="UQI16" s="36"/>
      <c r="UQJ16" s="36"/>
      <c r="UQK16" s="36"/>
      <c r="UQL16" s="36"/>
      <c r="UQM16" s="36"/>
      <c r="UQN16" s="36"/>
      <c r="UQO16" s="36"/>
      <c r="UQP16" s="36"/>
      <c r="UQQ16" s="36"/>
      <c r="UQR16" s="36"/>
      <c r="UQS16" s="36"/>
      <c r="UQT16" s="36"/>
      <c r="UQU16" s="36"/>
      <c r="UQV16" s="36"/>
      <c r="UQW16" s="36"/>
      <c r="UQX16" s="36"/>
      <c r="UQY16" s="36"/>
      <c r="UQZ16" s="36"/>
      <c r="URA16" s="36"/>
      <c r="URB16" s="36"/>
      <c r="URC16" s="36"/>
      <c r="URD16" s="36"/>
      <c r="URE16" s="36"/>
      <c r="URF16" s="36"/>
      <c r="URG16" s="36"/>
      <c r="URH16" s="36"/>
      <c r="URI16" s="36"/>
      <c r="URJ16" s="36"/>
      <c r="URK16" s="36"/>
      <c r="URL16" s="36"/>
      <c r="URM16" s="36"/>
      <c r="URN16" s="36"/>
      <c r="URO16" s="36"/>
      <c r="URP16" s="36"/>
      <c r="URQ16" s="36"/>
      <c r="URR16" s="36"/>
      <c r="URS16" s="36"/>
      <c r="URT16" s="36"/>
      <c r="URU16" s="36"/>
      <c r="URV16" s="36"/>
      <c r="URW16" s="36"/>
      <c r="URX16" s="36"/>
      <c r="URY16" s="36"/>
      <c r="URZ16" s="36"/>
      <c r="USA16" s="36"/>
      <c r="USB16" s="36"/>
      <c r="USC16" s="36"/>
      <c r="USD16" s="36"/>
      <c r="USE16" s="36"/>
      <c r="USF16" s="36"/>
      <c r="USG16" s="36"/>
      <c r="USH16" s="36"/>
      <c r="USI16" s="36"/>
      <c r="USJ16" s="36"/>
      <c r="USK16" s="36"/>
      <c r="USL16" s="36"/>
      <c r="USM16" s="36"/>
      <c r="USN16" s="36"/>
      <c r="USO16" s="36"/>
      <c r="USP16" s="36"/>
      <c r="USQ16" s="36"/>
      <c r="USR16" s="36"/>
      <c r="USS16" s="36"/>
      <c r="UST16" s="36"/>
      <c r="USU16" s="36"/>
      <c r="USV16" s="36"/>
      <c r="USW16" s="36"/>
      <c r="USX16" s="36"/>
      <c r="USY16" s="36"/>
      <c r="USZ16" s="36"/>
      <c r="UTA16" s="36"/>
      <c r="UTB16" s="36"/>
      <c r="UTC16" s="36"/>
      <c r="UTD16" s="36"/>
      <c r="UTE16" s="36"/>
      <c r="UTF16" s="36"/>
      <c r="UTG16" s="36"/>
      <c r="UTH16" s="36"/>
      <c r="UTI16" s="36"/>
      <c r="UTJ16" s="36"/>
      <c r="UTK16" s="36"/>
      <c r="UTL16" s="36"/>
      <c r="UTM16" s="36"/>
      <c r="UTN16" s="36"/>
      <c r="UTO16" s="36"/>
      <c r="UTP16" s="36"/>
      <c r="UTQ16" s="36"/>
      <c r="UTR16" s="36"/>
      <c r="UTS16" s="36"/>
      <c r="UTT16" s="36"/>
      <c r="UTU16" s="36"/>
      <c r="UTV16" s="36"/>
      <c r="UTW16" s="36"/>
      <c r="UTX16" s="36"/>
      <c r="UTY16" s="36"/>
      <c r="UTZ16" s="36"/>
      <c r="UUA16" s="36"/>
      <c r="UUB16" s="36"/>
      <c r="UUC16" s="36"/>
      <c r="UUD16" s="36"/>
      <c r="UUE16" s="36"/>
      <c r="UUF16" s="36"/>
      <c r="UUG16" s="36"/>
      <c r="UUH16" s="36"/>
      <c r="UUI16" s="36"/>
      <c r="UUJ16" s="36"/>
      <c r="UUK16" s="36"/>
      <c r="UUL16" s="36"/>
      <c r="UUM16" s="36"/>
      <c r="UUN16" s="36"/>
      <c r="UUO16" s="36"/>
      <c r="UUP16" s="36"/>
      <c r="UUQ16" s="36"/>
      <c r="UUR16" s="36"/>
      <c r="UUS16" s="36"/>
      <c r="UUT16" s="36"/>
      <c r="UUU16" s="36"/>
      <c r="UUV16" s="36"/>
      <c r="UUW16" s="36"/>
      <c r="UUX16" s="36"/>
      <c r="UUY16" s="36"/>
      <c r="UUZ16" s="36"/>
      <c r="UVA16" s="36"/>
      <c r="UVB16" s="36"/>
      <c r="UVC16" s="36"/>
      <c r="UVD16" s="36"/>
      <c r="UVE16" s="36"/>
      <c r="UVF16" s="36"/>
      <c r="UVG16" s="36"/>
      <c r="UVH16" s="36"/>
      <c r="UVI16" s="36"/>
      <c r="UVJ16" s="36"/>
      <c r="UVK16" s="36"/>
      <c r="UVL16" s="36"/>
      <c r="UVM16" s="36"/>
      <c r="UVN16" s="36"/>
      <c r="UVO16" s="36"/>
      <c r="UVP16" s="36"/>
      <c r="UVQ16" s="36"/>
      <c r="UVR16" s="36"/>
      <c r="UVS16" s="36"/>
      <c r="UVT16" s="36"/>
      <c r="UVU16" s="36"/>
      <c r="UVV16" s="36"/>
      <c r="UVW16" s="36"/>
      <c r="UVX16" s="36"/>
      <c r="UVY16" s="36"/>
      <c r="UVZ16" s="36"/>
      <c r="UWA16" s="36"/>
      <c r="UWB16" s="36"/>
      <c r="UWC16" s="36"/>
      <c r="UWD16" s="36"/>
      <c r="UWE16" s="36"/>
      <c r="UWF16" s="36"/>
      <c r="UWG16" s="36"/>
      <c r="UWH16" s="36"/>
      <c r="UWI16" s="36"/>
      <c r="UWJ16" s="36"/>
      <c r="UWK16" s="36"/>
      <c r="UWL16" s="36"/>
      <c r="UWM16" s="36"/>
      <c r="UWN16" s="36"/>
      <c r="UWO16" s="36"/>
      <c r="UWP16" s="36"/>
      <c r="UWQ16" s="36"/>
      <c r="UWR16" s="36"/>
      <c r="UWS16" s="36"/>
      <c r="UWT16" s="36"/>
      <c r="UWU16" s="36"/>
      <c r="UWV16" s="36"/>
      <c r="UWW16" s="36"/>
      <c r="UWX16" s="36"/>
      <c r="UWY16" s="36"/>
      <c r="UWZ16" s="36"/>
      <c r="UXA16" s="36"/>
      <c r="UXB16" s="36"/>
      <c r="UXC16" s="36"/>
      <c r="UXD16" s="36"/>
      <c r="UXE16" s="36"/>
      <c r="UXF16" s="36"/>
      <c r="UXG16" s="36"/>
      <c r="UXH16" s="36"/>
      <c r="UXI16" s="36"/>
      <c r="UXJ16" s="36"/>
      <c r="UXK16" s="36"/>
      <c r="UXL16" s="36"/>
      <c r="UXM16" s="36"/>
      <c r="UXN16" s="36"/>
      <c r="UXO16" s="36"/>
      <c r="UXP16" s="36"/>
      <c r="UXQ16" s="36"/>
      <c r="UXR16" s="36"/>
      <c r="UXS16" s="36"/>
      <c r="UXT16" s="36"/>
      <c r="UXU16" s="36"/>
      <c r="UXV16" s="36"/>
      <c r="UXW16" s="36"/>
      <c r="UXX16" s="36"/>
      <c r="UXY16" s="36"/>
      <c r="UXZ16" s="36"/>
      <c r="UYA16" s="36"/>
      <c r="UYB16" s="36"/>
      <c r="UYC16" s="36"/>
      <c r="UYD16" s="36"/>
      <c r="UYE16" s="36"/>
      <c r="UYF16" s="36"/>
      <c r="UYG16" s="36"/>
      <c r="UYH16" s="36"/>
      <c r="UYI16" s="36"/>
      <c r="UYJ16" s="36"/>
      <c r="UYK16" s="36"/>
      <c r="UYL16" s="36"/>
      <c r="UYM16" s="36"/>
      <c r="UYN16" s="36"/>
      <c r="UYO16" s="36"/>
      <c r="UYP16" s="36"/>
      <c r="UYQ16" s="36"/>
      <c r="UYR16" s="36"/>
      <c r="UYS16" s="36"/>
      <c r="UYT16" s="36"/>
      <c r="UYU16" s="36"/>
      <c r="UYV16" s="36"/>
      <c r="UYW16" s="36"/>
      <c r="UYX16" s="36"/>
      <c r="UYY16" s="36"/>
      <c r="UYZ16" s="36"/>
      <c r="UZA16" s="36"/>
      <c r="UZB16" s="36"/>
      <c r="UZC16" s="36"/>
      <c r="UZD16" s="36"/>
      <c r="UZE16" s="36"/>
      <c r="UZF16" s="36"/>
      <c r="UZG16" s="36"/>
      <c r="UZH16" s="36"/>
      <c r="UZI16" s="36"/>
      <c r="UZJ16" s="36"/>
      <c r="UZK16" s="36"/>
      <c r="UZL16" s="36"/>
      <c r="UZM16" s="36"/>
      <c r="UZN16" s="36"/>
      <c r="UZO16" s="36"/>
      <c r="UZP16" s="36"/>
      <c r="UZQ16" s="36"/>
      <c r="UZR16" s="36"/>
      <c r="UZS16" s="36"/>
      <c r="UZT16" s="36"/>
      <c r="UZU16" s="36"/>
      <c r="UZV16" s="36"/>
      <c r="UZW16" s="36"/>
      <c r="UZX16" s="36"/>
      <c r="UZY16" s="36"/>
      <c r="UZZ16" s="36"/>
      <c r="VAA16" s="36"/>
      <c r="VAB16" s="36"/>
      <c r="VAC16" s="36"/>
      <c r="VAD16" s="36"/>
      <c r="VAE16" s="36"/>
      <c r="VAF16" s="36"/>
      <c r="VAG16" s="36"/>
      <c r="VAH16" s="36"/>
      <c r="VAI16" s="36"/>
      <c r="VAJ16" s="36"/>
      <c r="VAK16" s="36"/>
      <c r="VAL16" s="36"/>
      <c r="VAM16" s="36"/>
      <c r="VAN16" s="36"/>
      <c r="VAO16" s="36"/>
      <c r="VAP16" s="36"/>
      <c r="VAQ16" s="36"/>
      <c r="VAR16" s="36"/>
      <c r="VAS16" s="36"/>
      <c r="VAT16" s="36"/>
      <c r="VAU16" s="36"/>
      <c r="VAV16" s="36"/>
      <c r="VAW16" s="36"/>
      <c r="VAX16" s="36"/>
      <c r="VAY16" s="36"/>
      <c r="VAZ16" s="36"/>
      <c r="VBA16" s="36"/>
      <c r="VBB16" s="36"/>
      <c r="VBC16" s="36"/>
      <c r="VBD16" s="36"/>
      <c r="VBE16" s="36"/>
      <c r="VBF16" s="36"/>
      <c r="VBG16" s="36"/>
      <c r="VBH16" s="36"/>
      <c r="VBI16" s="36"/>
      <c r="VBJ16" s="36"/>
      <c r="VBK16" s="36"/>
      <c r="VBL16" s="36"/>
      <c r="VBM16" s="36"/>
      <c r="VBN16" s="36"/>
      <c r="VBO16" s="36"/>
      <c r="VBP16" s="36"/>
      <c r="VBQ16" s="36"/>
      <c r="VBR16" s="36"/>
      <c r="VBS16" s="36"/>
      <c r="VBT16" s="36"/>
      <c r="VBU16" s="36"/>
      <c r="VBV16" s="36"/>
      <c r="VBW16" s="36"/>
      <c r="VBX16" s="36"/>
      <c r="VBY16" s="36"/>
      <c r="VBZ16" s="36"/>
      <c r="VCA16" s="36"/>
      <c r="VCB16" s="36"/>
      <c r="VCC16" s="36"/>
      <c r="VCD16" s="36"/>
      <c r="VCE16" s="36"/>
      <c r="VCF16" s="36"/>
      <c r="VCG16" s="36"/>
      <c r="VCH16" s="36"/>
      <c r="VCI16" s="36"/>
      <c r="VCJ16" s="36"/>
      <c r="VCK16" s="36"/>
      <c r="VCL16" s="36"/>
      <c r="VCM16" s="36"/>
      <c r="VCN16" s="36"/>
      <c r="VCO16" s="36"/>
      <c r="VCP16" s="36"/>
      <c r="VCQ16" s="36"/>
      <c r="VCR16" s="36"/>
      <c r="VCS16" s="36"/>
      <c r="VCT16" s="36"/>
      <c r="VCU16" s="36"/>
      <c r="VCV16" s="36"/>
      <c r="VCW16" s="36"/>
      <c r="VCX16" s="36"/>
      <c r="VCY16" s="36"/>
      <c r="VCZ16" s="36"/>
      <c r="VDA16" s="36"/>
      <c r="VDB16" s="36"/>
      <c r="VDC16" s="36"/>
      <c r="VDD16" s="36"/>
      <c r="VDE16" s="36"/>
      <c r="VDF16" s="36"/>
      <c r="VDG16" s="36"/>
      <c r="VDH16" s="36"/>
      <c r="VDI16" s="36"/>
      <c r="VDJ16" s="36"/>
      <c r="VDK16" s="36"/>
      <c r="VDL16" s="36"/>
      <c r="VDM16" s="36"/>
      <c r="VDN16" s="36"/>
      <c r="VDO16" s="36"/>
      <c r="VDP16" s="36"/>
      <c r="VDQ16" s="36"/>
      <c r="VDR16" s="36"/>
      <c r="VDS16" s="36"/>
      <c r="VDT16" s="36"/>
      <c r="VDU16" s="36"/>
      <c r="VDV16" s="36"/>
      <c r="VDW16" s="36"/>
      <c r="VDX16" s="36"/>
      <c r="VDY16" s="36"/>
      <c r="VDZ16" s="36"/>
      <c r="VEA16" s="36"/>
      <c r="VEB16" s="36"/>
      <c r="VEC16" s="36"/>
      <c r="VED16" s="36"/>
      <c r="VEE16" s="36"/>
      <c r="VEF16" s="36"/>
      <c r="VEG16" s="36"/>
      <c r="VEH16" s="36"/>
      <c r="VEI16" s="36"/>
      <c r="VEJ16" s="36"/>
      <c r="VEK16" s="36"/>
      <c r="VEL16" s="36"/>
      <c r="VEM16" s="36"/>
      <c r="VEN16" s="36"/>
      <c r="VEO16" s="36"/>
      <c r="VEP16" s="36"/>
      <c r="VEQ16" s="36"/>
      <c r="VER16" s="36"/>
      <c r="VES16" s="36"/>
      <c r="VET16" s="36"/>
      <c r="VEU16" s="36"/>
      <c r="VEV16" s="36"/>
      <c r="VEW16" s="36"/>
      <c r="VEX16" s="36"/>
      <c r="VEY16" s="36"/>
      <c r="VEZ16" s="36"/>
      <c r="VFA16" s="36"/>
      <c r="VFB16" s="36"/>
      <c r="VFC16" s="36"/>
      <c r="VFD16" s="36"/>
      <c r="VFE16" s="36"/>
      <c r="VFF16" s="36"/>
      <c r="VFG16" s="36"/>
      <c r="VFH16" s="36"/>
      <c r="VFI16" s="36"/>
      <c r="VFJ16" s="36"/>
      <c r="VFK16" s="36"/>
      <c r="VFL16" s="36"/>
      <c r="VFM16" s="36"/>
      <c r="VFN16" s="36"/>
      <c r="VFO16" s="36"/>
      <c r="VFP16" s="36"/>
      <c r="VFQ16" s="36"/>
      <c r="VFR16" s="36"/>
      <c r="VFS16" s="36"/>
      <c r="VFT16" s="36"/>
      <c r="VFU16" s="36"/>
      <c r="VFV16" s="36"/>
      <c r="VFW16" s="36"/>
      <c r="VFX16" s="36"/>
      <c r="VFY16" s="36"/>
      <c r="VFZ16" s="36"/>
      <c r="VGA16" s="36"/>
      <c r="VGB16" s="36"/>
      <c r="VGC16" s="36"/>
      <c r="VGD16" s="36"/>
      <c r="VGE16" s="36"/>
      <c r="VGF16" s="36"/>
      <c r="VGG16" s="36"/>
      <c r="VGH16" s="36"/>
      <c r="VGI16" s="36"/>
      <c r="VGJ16" s="36"/>
      <c r="VGK16" s="36"/>
      <c r="VGL16" s="36"/>
      <c r="VGM16" s="36"/>
      <c r="VGN16" s="36"/>
      <c r="VGO16" s="36"/>
      <c r="VGP16" s="36"/>
      <c r="VGQ16" s="36"/>
      <c r="VGR16" s="36"/>
      <c r="VGS16" s="36"/>
      <c r="VGT16" s="36"/>
      <c r="VGU16" s="36"/>
      <c r="VGV16" s="36"/>
      <c r="VGW16" s="36"/>
      <c r="VGX16" s="36"/>
      <c r="VGY16" s="36"/>
      <c r="VGZ16" s="36"/>
      <c r="VHA16" s="36"/>
      <c r="VHB16" s="36"/>
      <c r="VHC16" s="36"/>
      <c r="VHD16" s="36"/>
      <c r="VHE16" s="36"/>
      <c r="VHF16" s="36"/>
      <c r="VHG16" s="36"/>
      <c r="VHH16" s="36"/>
      <c r="VHI16" s="36"/>
      <c r="VHJ16" s="36"/>
      <c r="VHK16" s="36"/>
      <c r="VHL16" s="36"/>
      <c r="VHM16" s="36"/>
      <c r="VHN16" s="36"/>
      <c r="VHO16" s="36"/>
      <c r="VHP16" s="36"/>
      <c r="VHQ16" s="36"/>
      <c r="VHR16" s="36"/>
      <c r="VHS16" s="36"/>
      <c r="VHT16" s="36"/>
      <c r="VHU16" s="36"/>
      <c r="VHV16" s="36"/>
      <c r="VHW16" s="36"/>
      <c r="VHX16" s="36"/>
      <c r="VHY16" s="36"/>
      <c r="VHZ16" s="36"/>
      <c r="VIA16" s="36"/>
      <c r="VIB16" s="36"/>
      <c r="VIC16" s="36"/>
      <c r="VID16" s="36"/>
      <c r="VIE16" s="36"/>
      <c r="VIF16" s="36"/>
      <c r="VIG16" s="36"/>
      <c r="VIH16" s="36"/>
      <c r="VII16" s="36"/>
      <c r="VIJ16" s="36"/>
      <c r="VIK16" s="36"/>
      <c r="VIL16" s="36"/>
      <c r="VIM16" s="36"/>
      <c r="VIN16" s="36"/>
      <c r="VIO16" s="36"/>
      <c r="VIP16" s="36"/>
      <c r="VIQ16" s="36"/>
      <c r="VIR16" s="36"/>
      <c r="VIS16" s="36"/>
      <c r="VIT16" s="36"/>
      <c r="VIU16" s="36"/>
      <c r="VIV16" s="36"/>
      <c r="VIW16" s="36"/>
      <c r="VIX16" s="36"/>
      <c r="VIY16" s="36"/>
      <c r="VIZ16" s="36"/>
      <c r="VJA16" s="36"/>
      <c r="VJB16" s="36"/>
      <c r="VJC16" s="36"/>
      <c r="VJD16" s="36"/>
      <c r="VJE16" s="36"/>
      <c r="VJF16" s="36"/>
      <c r="VJG16" s="36"/>
      <c r="VJH16" s="36"/>
      <c r="VJI16" s="36"/>
      <c r="VJJ16" s="36"/>
      <c r="VJK16" s="36"/>
      <c r="VJL16" s="36"/>
      <c r="VJM16" s="36"/>
      <c r="VJN16" s="36"/>
      <c r="VJO16" s="36"/>
      <c r="VJP16" s="36"/>
      <c r="VJQ16" s="36"/>
      <c r="VJR16" s="36"/>
      <c r="VJS16" s="36"/>
      <c r="VJT16" s="36"/>
      <c r="VJU16" s="36"/>
      <c r="VJV16" s="36"/>
      <c r="VJW16" s="36"/>
      <c r="VJX16" s="36"/>
      <c r="VJY16" s="36"/>
      <c r="VJZ16" s="36"/>
      <c r="VKA16" s="36"/>
      <c r="VKB16" s="36"/>
      <c r="VKC16" s="36"/>
      <c r="VKD16" s="36"/>
      <c r="VKE16" s="36"/>
      <c r="VKF16" s="36"/>
      <c r="VKG16" s="36"/>
      <c r="VKH16" s="36"/>
      <c r="VKI16" s="36"/>
      <c r="VKJ16" s="36"/>
      <c r="VKK16" s="36"/>
      <c r="VKL16" s="36"/>
      <c r="VKM16" s="36"/>
      <c r="VKN16" s="36"/>
      <c r="VKO16" s="36"/>
      <c r="VKP16" s="36"/>
      <c r="VKQ16" s="36"/>
      <c r="VKR16" s="36"/>
      <c r="VKS16" s="36"/>
      <c r="VKT16" s="36"/>
      <c r="VKU16" s="36"/>
      <c r="VKV16" s="36"/>
      <c r="VKW16" s="36"/>
      <c r="VKX16" s="36"/>
      <c r="VKY16" s="36"/>
      <c r="VKZ16" s="36"/>
      <c r="VLA16" s="36"/>
      <c r="VLB16" s="36"/>
      <c r="VLC16" s="36"/>
      <c r="VLD16" s="36"/>
      <c r="VLE16" s="36"/>
      <c r="VLF16" s="36"/>
      <c r="VLG16" s="36"/>
      <c r="VLH16" s="36"/>
      <c r="VLI16" s="36"/>
      <c r="VLJ16" s="36"/>
      <c r="VLK16" s="36"/>
      <c r="VLL16" s="36"/>
      <c r="VLM16" s="36"/>
      <c r="VLN16" s="36"/>
      <c r="VLO16" s="36"/>
      <c r="VLP16" s="36"/>
      <c r="VLQ16" s="36"/>
      <c r="VLR16" s="36"/>
      <c r="VLS16" s="36"/>
      <c r="VLT16" s="36"/>
      <c r="VLU16" s="36"/>
      <c r="VLV16" s="36"/>
      <c r="VLW16" s="36"/>
      <c r="VLX16" s="36"/>
      <c r="VLY16" s="36"/>
      <c r="VLZ16" s="36"/>
      <c r="VMA16" s="36"/>
      <c r="VMB16" s="36"/>
      <c r="VMC16" s="36"/>
      <c r="VMD16" s="36"/>
      <c r="VME16" s="36"/>
      <c r="VMF16" s="36"/>
      <c r="VMG16" s="36"/>
      <c r="VMH16" s="36"/>
      <c r="VMI16" s="36"/>
      <c r="VMJ16" s="36"/>
      <c r="VMK16" s="36"/>
      <c r="VML16" s="36"/>
      <c r="VMM16" s="36"/>
      <c r="VMN16" s="36"/>
      <c r="VMO16" s="36"/>
      <c r="VMP16" s="36"/>
      <c r="VMQ16" s="36"/>
      <c r="VMR16" s="36"/>
      <c r="VMS16" s="36"/>
      <c r="VMT16" s="36"/>
      <c r="VMU16" s="36"/>
      <c r="VMV16" s="36"/>
      <c r="VMW16" s="36"/>
      <c r="VMX16" s="36"/>
      <c r="VMY16" s="36"/>
      <c r="VMZ16" s="36"/>
      <c r="VNA16" s="36"/>
      <c r="VNB16" s="36"/>
      <c r="VNC16" s="36"/>
      <c r="VND16" s="36"/>
      <c r="VNE16" s="36"/>
      <c r="VNF16" s="36"/>
      <c r="VNG16" s="36"/>
      <c r="VNH16" s="36"/>
      <c r="VNI16" s="36"/>
      <c r="VNJ16" s="36"/>
      <c r="VNK16" s="36"/>
      <c r="VNL16" s="36"/>
      <c r="VNM16" s="36"/>
      <c r="VNN16" s="36"/>
      <c r="VNO16" s="36"/>
      <c r="VNP16" s="36"/>
      <c r="VNQ16" s="36"/>
      <c r="VNR16" s="36"/>
      <c r="VNS16" s="36"/>
      <c r="VNT16" s="36"/>
      <c r="VNU16" s="36"/>
      <c r="VNV16" s="36"/>
      <c r="VNW16" s="36"/>
      <c r="VNX16" s="36"/>
      <c r="VNY16" s="36"/>
      <c r="VNZ16" s="36"/>
      <c r="VOA16" s="36"/>
      <c r="VOB16" s="36"/>
      <c r="VOC16" s="36"/>
      <c r="VOD16" s="36"/>
      <c r="VOE16" s="36"/>
      <c r="VOF16" s="36"/>
      <c r="VOG16" s="36"/>
      <c r="VOH16" s="36"/>
      <c r="VOI16" s="36"/>
      <c r="VOJ16" s="36"/>
      <c r="VOK16" s="36"/>
      <c r="VOL16" s="36"/>
      <c r="VOM16" s="36"/>
      <c r="VON16" s="36"/>
      <c r="VOO16" s="36"/>
      <c r="VOP16" s="36"/>
      <c r="VOQ16" s="36"/>
      <c r="VOR16" s="36"/>
      <c r="VOS16" s="36"/>
      <c r="VOT16" s="36"/>
      <c r="VOU16" s="36"/>
      <c r="VOV16" s="36"/>
      <c r="VOW16" s="36"/>
      <c r="VOX16" s="36"/>
      <c r="VOY16" s="36"/>
      <c r="VOZ16" s="36"/>
      <c r="VPA16" s="36"/>
      <c r="VPB16" s="36"/>
      <c r="VPC16" s="36"/>
      <c r="VPD16" s="36"/>
      <c r="VPE16" s="36"/>
      <c r="VPF16" s="36"/>
      <c r="VPG16" s="36"/>
      <c r="VPH16" s="36"/>
      <c r="VPI16" s="36"/>
      <c r="VPJ16" s="36"/>
      <c r="VPK16" s="36"/>
      <c r="VPL16" s="36"/>
      <c r="VPM16" s="36"/>
      <c r="VPN16" s="36"/>
      <c r="VPO16" s="36"/>
      <c r="VPP16" s="36"/>
      <c r="VPQ16" s="36"/>
      <c r="VPR16" s="36"/>
      <c r="VPS16" s="36"/>
      <c r="VPT16" s="36"/>
      <c r="VPU16" s="36"/>
      <c r="VPV16" s="36"/>
      <c r="VPW16" s="36"/>
      <c r="VPX16" s="36"/>
      <c r="VPY16" s="36"/>
      <c r="VPZ16" s="36"/>
      <c r="VQA16" s="36"/>
      <c r="VQB16" s="36"/>
      <c r="VQC16" s="36"/>
      <c r="VQD16" s="36"/>
      <c r="VQE16" s="36"/>
      <c r="VQF16" s="36"/>
      <c r="VQG16" s="36"/>
      <c r="VQH16" s="36"/>
      <c r="VQI16" s="36"/>
      <c r="VQJ16" s="36"/>
      <c r="VQK16" s="36"/>
      <c r="VQL16" s="36"/>
      <c r="VQM16" s="36"/>
      <c r="VQN16" s="36"/>
      <c r="VQO16" s="36"/>
      <c r="VQP16" s="36"/>
      <c r="VQQ16" s="36"/>
      <c r="VQR16" s="36"/>
      <c r="VQS16" s="36"/>
      <c r="VQT16" s="36"/>
      <c r="VQU16" s="36"/>
      <c r="VQV16" s="36"/>
      <c r="VQW16" s="36"/>
      <c r="VQX16" s="36"/>
      <c r="VQY16" s="36"/>
      <c r="VQZ16" s="36"/>
      <c r="VRA16" s="36"/>
      <c r="VRB16" s="36"/>
      <c r="VRC16" s="36"/>
      <c r="VRD16" s="36"/>
      <c r="VRE16" s="36"/>
      <c r="VRF16" s="36"/>
      <c r="VRG16" s="36"/>
      <c r="VRH16" s="36"/>
      <c r="VRI16" s="36"/>
      <c r="VRJ16" s="36"/>
      <c r="VRK16" s="36"/>
      <c r="VRL16" s="36"/>
      <c r="VRM16" s="36"/>
      <c r="VRN16" s="36"/>
      <c r="VRO16" s="36"/>
      <c r="VRP16" s="36"/>
      <c r="VRQ16" s="36"/>
      <c r="VRR16" s="36"/>
      <c r="VRS16" s="36"/>
      <c r="VRT16" s="36"/>
      <c r="VRU16" s="36"/>
      <c r="VRV16" s="36"/>
      <c r="VRW16" s="36"/>
      <c r="VRX16" s="36"/>
      <c r="VRY16" s="36"/>
      <c r="VRZ16" s="36"/>
      <c r="VSA16" s="36"/>
      <c r="VSB16" s="36"/>
      <c r="VSC16" s="36"/>
      <c r="VSD16" s="36"/>
      <c r="VSE16" s="36"/>
      <c r="VSF16" s="36"/>
      <c r="VSG16" s="36"/>
      <c r="VSH16" s="36"/>
      <c r="VSI16" s="36"/>
      <c r="VSJ16" s="36"/>
      <c r="VSK16" s="36"/>
      <c r="VSL16" s="36"/>
      <c r="VSM16" s="36"/>
      <c r="VSN16" s="36"/>
      <c r="VSO16" s="36"/>
      <c r="VSP16" s="36"/>
      <c r="VSQ16" s="36"/>
      <c r="VSR16" s="36"/>
      <c r="VSS16" s="36"/>
      <c r="VST16" s="36"/>
      <c r="VSU16" s="36"/>
      <c r="VSV16" s="36"/>
      <c r="VSW16" s="36"/>
      <c r="VSX16" s="36"/>
      <c r="VSY16" s="36"/>
      <c r="VSZ16" s="36"/>
      <c r="VTA16" s="36"/>
      <c r="VTB16" s="36"/>
      <c r="VTC16" s="36"/>
      <c r="VTD16" s="36"/>
      <c r="VTE16" s="36"/>
      <c r="VTF16" s="36"/>
      <c r="VTG16" s="36"/>
      <c r="VTH16" s="36"/>
      <c r="VTI16" s="36"/>
      <c r="VTJ16" s="36"/>
      <c r="VTK16" s="36"/>
      <c r="VTL16" s="36"/>
      <c r="VTM16" s="36"/>
      <c r="VTN16" s="36"/>
      <c r="VTO16" s="36"/>
      <c r="VTP16" s="36"/>
      <c r="VTQ16" s="36"/>
      <c r="VTR16" s="36"/>
      <c r="VTS16" s="36"/>
      <c r="VTT16" s="36"/>
      <c r="VTU16" s="36"/>
      <c r="VTV16" s="36"/>
      <c r="VTW16" s="36"/>
      <c r="VTX16" s="36"/>
      <c r="VTY16" s="36"/>
      <c r="VTZ16" s="36"/>
      <c r="VUA16" s="36"/>
      <c r="VUB16" s="36"/>
      <c r="VUC16" s="36"/>
      <c r="VUD16" s="36"/>
      <c r="VUE16" s="36"/>
      <c r="VUF16" s="36"/>
      <c r="VUG16" s="36"/>
      <c r="VUH16" s="36"/>
      <c r="VUI16" s="36"/>
      <c r="VUJ16" s="36"/>
      <c r="VUK16" s="36"/>
      <c r="VUL16" s="36"/>
      <c r="VUM16" s="36"/>
      <c r="VUN16" s="36"/>
      <c r="VUO16" s="36"/>
      <c r="VUP16" s="36"/>
      <c r="VUQ16" s="36"/>
      <c r="VUR16" s="36"/>
      <c r="VUS16" s="36"/>
      <c r="VUT16" s="36"/>
      <c r="VUU16" s="36"/>
      <c r="VUV16" s="36"/>
      <c r="VUW16" s="36"/>
      <c r="VUX16" s="36"/>
      <c r="VUY16" s="36"/>
      <c r="VUZ16" s="36"/>
      <c r="VVA16" s="36"/>
      <c r="VVB16" s="36"/>
      <c r="VVC16" s="36"/>
      <c r="VVD16" s="36"/>
      <c r="VVE16" s="36"/>
      <c r="VVF16" s="36"/>
      <c r="VVG16" s="36"/>
      <c r="VVH16" s="36"/>
      <c r="VVI16" s="36"/>
      <c r="VVJ16" s="36"/>
      <c r="VVK16" s="36"/>
      <c r="VVL16" s="36"/>
      <c r="VVM16" s="36"/>
      <c r="VVN16" s="36"/>
      <c r="VVO16" s="36"/>
      <c r="VVP16" s="36"/>
      <c r="VVQ16" s="36"/>
      <c r="VVR16" s="36"/>
      <c r="VVS16" s="36"/>
      <c r="VVT16" s="36"/>
      <c r="VVU16" s="36"/>
      <c r="VVV16" s="36"/>
      <c r="VVW16" s="36"/>
      <c r="VVX16" s="36"/>
      <c r="VVY16" s="36"/>
      <c r="VVZ16" s="36"/>
      <c r="VWA16" s="36"/>
      <c r="VWB16" s="36"/>
      <c r="VWC16" s="36"/>
      <c r="VWD16" s="36"/>
      <c r="VWE16" s="36"/>
      <c r="VWF16" s="36"/>
      <c r="VWG16" s="36"/>
      <c r="VWH16" s="36"/>
      <c r="VWI16" s="36"/>
      <c r="VWJ16" s="36"/>
      <c r="VWK16" s="36"/>
      <c r="VWL16" s="36"/>
      <c r="VWM16" s="36"/>
      <c r="VWN16" s="36"/>
      <c r="VWO16" s="36"/>
      <c r="VWP16" s="36"/>
      <c r="VWQ16" s="36"/>
      <c r="VWR16" s="36"/>
      <c r="VWS16" s="36"/>
      <c r="VWT16" s="36"/>
      <c r="VWU16" s="36"/>
      <c r="VWV16" s="36"/>
      <c r="VWW16" s="36"/>
      <c r="VWX16" s="36"/>
      <c r="VWY16" s="36"/>
      <c r="VWZ16" s="36"/>
      <c r="VXA16" s="36"/>
      <c r="VXB16" s="36"/>
      <c r="VXC16" s="36"/>
      <c r="VXD16" s="36"/>
      <c r="VXE16" s="36"/>
      <c r="VXF16" s="36"/>
      <c r="VXG16" s="36"/>
      <c r="VXH16" s="36"/>
      <c r="VXI16" s="36"/>
      <c r="VXJ16" s="36"/>
      <c r="VXK16" s="36"/>
      <c r="VXL16" s="36"/>
      <c r="VXM16" s="36"/>
      <c r="VXN16" s="36"/>
      <c r="VXO16" s="36"/>
      <c r="VXP16" s="36"/>
      <c r="VXQ16" s="36"/>
      <c r="VXR16" s="36"/>
      <c r="VXS16" s="36"/>
      <c r="VXT16" s="36"/>
      <c r="VXU16" s="36"/>
      <c r="VXV16" s="36"/>
      <c r="VXW16" s="36"/>
      <c r="VXX16" s="36"/>
      <c r="VXY16" s="36"/>
      <c r="VXZ16" s="36"/>
      <c r="VYA16" s="36"/>
      <c r="VYB16" s="36"/>
      <c r="VYC16" s="36"/>
      <c r="VYD16" s="36"/>
      <c r="VYE16" s="36"/>
      <c r="VYF16" s="36"/>
      <c r="VYG16" s="36"/>
      <c r="VYH16" s="36"/>
      <c r="VYI16" s="36"/>
      <c r="VYJ16" s="36"/>
      <c r="VYK16" s="36"/>
      <c r="VYL16" s="36"/>
      <c r="VYM16" s="36"/>
      <c r="VYN16" s="36"/>
      <c r="VYO16" s="36"/>
      <c r="VYP16" s="36"/>
      <c r="VYQ16" s="36"/>
      <c r="VYR16" s="36"/>
      <c r="VYS16" s="36"/>
      <c r="VYT16" s="36"/>
      <c r="VYU16" s="36"/>
      <c r="VYV16" s="36"/>
      <c r="VYW16" s="36"/>
      <c r="VYX16" s="36"/>
      <c r="VYY16" s="36"/>
      <c r="VYZ16" s="36"/>
      <c r="VZA16" s="36"/>
      <c r="VZB16" s="36"/>
      <c r="VZC16" s="36"/>
      <c r="VZD16" s="36"/>
      <c r="VZE16" s="36"/>
      <c r="VZF16" s="36"/>
      <c r="VZG16" s="36"/>
      <c r="VZH16" s="36"/>
      <c r="VZI16" s="36"/>
      <c r="VZJ16" s="36"/>
      <c r="VZK16" s="36"/>
      <c r="VZL16" s="36"/>
      <c r="VZM16" s="36"/>
      <c r="VZN16" s="36"/>
      <c r="VZO16" s="36"/>
      <c r="VZP16" s="36"/>
      <c r="VZQ16" s="36"/>
      <c r="VZR16" s="36"/>
      <c r="VZS16" s="36"/>
      <c r="VZT16" s="36"/>
      <c r="VZU16" s="36"/>
      <c r="VZV16" s="36"/>
      <c r="VZW16" s="36"/>
      <c r="VZX16" s="36"/>
      <c r="VZY16" s="36"/>
      <c r="VZZ16" s="36"/>
      <c r="WAA16" s="36"/>
      <c r="WAB16" s="36"/>
      <c r="WAC16" s="36"/>
      <c r="WAD16" s="36"/>
      <c r="WAE16" s="36"/>
      <c r="WAF16" s="36"/>
      <c r="WAG16" s="36"/>
      <c r="WAH16" s="36"/>
      <c r="WAI16" s="36"/>
      <c r="WAJ16" s="36"/>
      <c r="WAK16" s="36"/>
      <c r="WAL16" s="36"/>
      <c r="WAM16" s="36"/>
      <c r="WAN16" s="36"/>
      <c r="WAO16" s="36"/>
      <c r="WAP16" s="36"/>
      <c r="WAQ16" s="36"/>
      <c r="WAR16" s="36"/>
      <c r="WAS16" s="36"/>
      <c r="WAT16" s="36"/>
      <c r="WAU16" s="36"/>
      <c r="WAV16" s="36"/>
      <c r="WAW16" s="36"/>
      <c r="WAX16" s="36"/>
      <c r="WAY16" s="36"/>
      <c r="WAZ16" s="36"/>
      <c r="WBA16" s="36"/>
      <c r="WBB16" s="36"/>
      <c r="WBC16" s="36"/>
      <c r="WBD16" s="36"/>
      <c r="WBE16" s="36"/>
      <c r="WBF16" s="36"/>
      <c r="WBG16" s="36"/>
      <c r="WBH16" s="36"/>
      <c r="WBI16" s="36"/>
      <c r="WBJ16" s="36"/>
      <c r="WBK16" s="36"/>
      <c r="WBL16" s="36"/>
      <c r="WBM16" s="36"/>
      <c r="WBN16" s="36"/>
      <c r="WBO16" s="36"/>
      <c r="WBP16" s="36"/>
      <c r="WBQ16" s="36"/>
      <c r="WBR16" s="36"/>
      <c r="WBS16" s="36"/>
      <c r="WBT16" s="36"/>
      <c r="WBU16" s="36"/>
      <c r="WBV16" s="36"/>
      <c r="WBW16" s="36"/>
      <c r="WBX16" s="36"/>
      <c r="WBY16" s="36"/>
      <c r="WBZ16" s="36"/>
      <c r="WCA16" s="36"/>
      <c r="WCB16" s="36"/>
      <c r="WCC16" s="36"/>
      <c r="WCD16" s="36"/>
      <c r="WCE16" s="36"/>
      <c r="WCF16" s="36"/>
      <c r="WCG16" s="36"/>
      <c r="WCH16" s="36"/>
      <c r="WCI16" s="36"/>
      <c r="WCJ16" s="36"/>
      <c r="WCK16" s="36"/>
      <c r="WCL16" s="36"/>
      <c r="WCM16" s="36"/>
      <c r="WCN16" s="36"/>
      <c r="WCO16" s="36"/>
      <c r="WCP16" s="36"/>
      <c r="WCQ16" s="36"/>
      <c r="WCR16" s="36"/>
      <c r="WCS16" s="36"/>
      <c r="WCT16" s="36"/>
      <c r="WCU16" s="36"/>
      <c r="WCV16" s="36"/>
      <c r="WCW16" s="36"/>
      <c r="WCX16" s="36"/>
      <c r="WCY16" s="36"/>
      <c r="WCZ16" s="36"/>
      <c r="WDA16" s="36"/>
      <c r="WDB16" s="36"/>
      <c r="WDC16" s="36"/>
      <c r="WDD16" s="36"/>
      <c r="WDE16" s="36"/>
      <c r="WDF16" s="36"/>
      <c r="WDG16" s="36"/>
      <c r="WDH16" s="36"/>
      <c r="WDI16" s="36"/>
      <c r="WDJ16" s="36"/>
      <c r="WDK16" s="36"/>
      <c r="WDL16" s="36"/>
      <c r="WDM16" s="36"/>
      <c r="WDN16" s="36"/>
      <c r="WDO16" s="36"/>
      <c r="WDP16" s="36"/>
      <c r="WDQ16" s="36"/>
      <c r="WDR16" s="36"/>
      <c r="WDS16" s="36"/>
      <c r="WDT16" s="36"/>
      <c r="WDU16" s="36"/>
      <c r="WDV16" s="36"/>
      <c r="WDW16" s="36"/>
      <c r="WDX16" s="36"/>
      <c r="WDY16" s="36"/>
      <c r="WDZ16" s="36"/>
      <c r="WEA16" s="36"/>
      <c r="WEB16" s="36"/>
      <c r="WEC16" s="36"/>
      <c r="WED16" s="36"/>
      <c r="WEE16" s="36"/>
      <c r="WEF16" s="36"/>
      <c r="WEG16" s="36"/>
      <c r="WEH16" s="36"/>
      <c r="WEI16" s="36"/>
      <c r="WEJ16" s="36"/>
      <c r="WEK16" s="36"/>
      <c r="WEL16" s="36"/>
      <c r="WEM16" s="36"/>
      <c r="WEN16" s="36"/>
      <c r="WEO16" s="36"/>
      <c r="WEP16" s="36"/>
      <c r="WEQ16" s="36"/>
      <c r="WER16" s="36"/>
      <c r="WES16" s="36"/>
      <c r="WET16" s="36"/>
      <c r="WEU16" s="36"/>
      <c r="WEV16" s="36"/>
      <c r="WEW16" s="36"/>
      <c r="WEX16" s="36"/>
      <c r="WEY16" s="36"/>
      <c r="WEZ16" s="36"/>
      <c r="WFA16" s="36"/>
      <c r="WFB16" s="36"/>
      <c r="WFC16" s="36"/>
      <c r="WFD16" s="36"/>
      <c r="WFE16" s="36"/>
      <c r="WFF16" s="36"/>
      <c r="WFG16" s="36"/>
      <c r="WFH16" s="36"/>
      <c r="WFI16" s="36"/>
      <c r="WFJ16" s="36"/>
      <c r="WFK16" s="36"/>
      <c r="WFL16" s="36"/>
      <c r="WFM16" s="36"/>
      <c r="WFN16" s="36"/>
      <c r="WFO16" s="36"/>
      <c r="WFP16" s="36"/>
      <c r="WFQ16" s="36"/>
      <c r="WFR16" s="36"/>
      <c r="WFS16" s="36"/>
      <c r="WFT16" s="36"/>
      <c r="WFU16" s="36"/>
      <c r="WFV16" s="36"/>
      <c r="WFW16" s="36"/>
      <c r="WFX16" s="36"/>
      <c r="WFY16" s="36"/>
      <c r="WFZ16" s="36"/>
      <c r="WGA16" s="36"/>
      <c r="WGB16" s="36"/>
      <c r="WGC16" s="36"/>
      <c r="WGD16" s="36"/>
      <c r="WGE16" s="36"/>
      <c r="WGF16" s="36"/>
      <c r="WGG16" s="36"/>
      <c r="WGH16" s="36"/>
      <c r="WGI16" s="36"/>
      <c r="WGJ16" s="36"/>
      <c r="WGK16" s="36"/>
      <c r="WGL16" s="36"/>
      <c r="WGM16" s="36"/>
      <c r="WGN16" s="36"/>
      <c r="WGO16" s="36"/>
      <c r="WGP16" s="36"/>
      <c r="WGQ16" s="36"/>
      <c r="WGR16" s="36"/>
      <c r="WGS16" s="36"/>
      <c r="WGT16" s="36"/>
      <c r="WGU16" s="36"/>
      <c r="WGV16" s="36"/>
      <c r="WGW16" s="36"/>
      <c r="WGX16" s="36"/>
      <c r="WGY16" s="36"/>
      <c r="WGZ16" s="36"/>
      <c r="WHA16" s="36"/>
      <c r="WHB16" s="36"/>
      <c r="WHC16" s="36"/>
      <c r="WHD16" s="36"/>
      <c r="WHE16" s="36"/>
      <c r="WHF16" s="36"/>
      <c r="WHG16" s="36"/>
      <c r="WHH16" s="36"/>
      <c r="WHI16" s="36"/>
      <c r="WHJ16" s="36"/>
      <c r="WHK16" s="36"/>
      <c r="WHL16" s="36"/>
      <c r="WHM16" s="36"/>
      <c r="WHN16" s="36"/>
      <c r="WHO16" s="36"/>
      <c r="WHP16" s="36"/>
      <c r="WHQ16" s="36"/>
      <c r="WHR16" s="36"/>
      <c r="WHS16" s="36"/>
      <c r="WHT16" s="36"/>
      <c r="WHU16" s="36"/>
      <c r="WHV16" s="36"/>
      <c r="WHW16" s="36"/>
      <c r="WHX16" s="36"/>
      <c r="WHY16" s="36"/>
      <c r="WHZ16" s="36"/>
      <c r="WIA16" s="36"/>
      <c r="WIB16" s="36"/>
      <c r="WIC16" s="36"/>
      <c r="WID16" s="36"/>
      <c r="WIE16" s="36"/>
      <c r="WIF16" s="36"/>
      <c r="WIG16" s="36"/>
      <c r="WIH16" s="36"/>
      <c r="WII16" s="36"/>
      <c r="WIJ16" s="36"/>
      <c r="WIK16" s="36"/>
      <c r="WIL16" s="36"/>
      <c r="WIM16" s="36"/>
      <c r="WIN16" s="36"/>
      <c r="WIO16" s="36"/>
      <c r="WIP16" s="36"/>
      <c r="WIQ16" s="36"/>
      <c r="WIR16" s="36"/>
      <c r="WIS16" s="36"/>
      <c r="WIT16" s="36"/>
      <c r="WIU16" s="36"/>
      <c r="WIV16" s="36"/>
      <c r="WIW16" s="36"/>
      <c r="WIX16" s="36"/>
      <c r="WIY16" s="36"/>
      <c r="WIZ16" s="36"/>
      <c r="WJA16" s="36"/>
      <c r="WJB16" s="36"/>
      <c r="WJC16" s="36"/>
      <c r="WJD16" s="36"/>
      <c r="WJE16" s="36"/>
      <c r="WJF16" s="36"/>
      <c r="WJG16" s="36"/>
      <c r="WJH16" s="36"/>
      <c r="WJI16" s="36"/>
      <c r="WJJ16" s="36"/>
      <c r="WJK16" s="36"/>
      <c r="WJL16" s="36"/>
      <c r="WJM16" s="36"/>
      <c r="WJN16" s="36"/>
      <c r="WJO16" s="36"/>
      <c r="WJP16" s="36"/>
      <c r="WJQ16" s="36"/>
      <c r="WJR16" s="36"/>
      <c r="WJS16" s="36"/>
      <c r="WJT16" s="36"/>
      <c r="WJU16" s="36"/>
      <c r="WJV16" s="36"/>
      <c r="WJW16" s="36"/>
      <c r="WJX16" s="36"/>
      <c r="WJY16" s="36"/>
      <c r="WJZ16" s="36"/>
      <c r="WKA16" s="36"/>
      <c r="WKB16" s="36"/>
      <c r="WKC16" s="36"/>
      <c r="WKD16" s="36"/>
      <c r="WKE16" s="36"/>
      <c r="WKF16" s="36"/>
      <c r="WKG16" s="36"/>
      <c r="WKH16" s="36"/>
      <c r="WKI16" s="36"/>
      <c r="WKJ16" s="36"/>
      <c r="WKK16" s="36"/>
      <c r="WKL16" s="36"/>
      <c r="WKM16" s="36"/>
      <c r="WKN16" s="36"/>
      <c r="WKO16" s="36"/>
      <c r="WKP16" s="36"/>
      <c r="WKQ16" s="36"/>
      <c r="WKR16" s="36"/>
      <c r="WKS16" s="36"/>
      <c r="WKT16" s="36"/>
      <c r="WKU16" s="36"/>
      <c r="WKV16" s="36"/>
      <c r="WKW16" s="36"/>
      <c r="WKX16" s="36"/>
      <c r="WKY16" s="36"/>
      <c r="WKZ16" s="36"/>
      <c r="WLA16" s="36"/>
      <c r="WLB16" s="36"/>
      <c r="WLC16" s="36"/>
      <c r="WLD16" s="36"/>
      <c r="WLE16" s="36"/>
      <c r="WLF16" s="36"/>
      <c r="WLG16" s="36"/>
      <c r="WLH16" s="36"/>
      <c r="WLI16" s="36"/>
      <c r="WLJ16" s="36"/>
      <c r="WLK16" s="36"/>
      <c r="WLL16" s="36"/>
      <c r="WLM16" s="36"/>
      <c r="WLN16" s="36"/>
      <c r="WLO16" s="36"/>
      <c r="WLP16" s="36"/>
      <c r="WLQ16" s="36"/>
      <c r="WLR16" s="36"/>
      <c r="WLS16" s="36"/>
      <c r="WLT16" s="36"/>
      <c r="WLU16" s="36"/>
      <c r="WLV16" s="36"/>
      <c r="WLW16" s="36"/>
      <c r="WLX16" s="36"/>
      <c r="WLY16" s="36"/>
      <c r="WLZ16" s="36"/>
      <c r="WMA16" s="36"/>
      <c r="WMB16" s="36"/>
      <c r="WMC16" s="36"/>
      <c r="WMD16" s="36"/>
      <c r="WME16" s="36"/>
      <c r="WMF16" s="36"/>
      <c r="WMG16" s="36"/>
      <c r="WMH16" s="36"/>
      <c r="WMI16" s="36"/>
      <c r="WMJ16" s="36"/>
      <c r="WMK16" s="36"/>
      <c r="WML16" s="36"/>
      <c r="WMM16" s="36"/>
      <c r="WMN16" s="36"/>
      <c r="WMO16" s="36"/>
      <c r="WMP16" s="36"/>
      <c r="WMQ16" s="36"/>
      <c r="WMR16" s="36"/>
      <c r="WMS16" s="36"/>
      <c r="WMT16" s="36"/>
      <c r="WMU16" s="36"/>
      <c r="WMV16" s="36"/>
      <c r="WMW16" s="36"/>
      <c r="WMX16" s="36"/>
      <c r="WMY16" s="36"/>
      <c r="WMZ16" s="36"/>
      <c r="WNA16" s="36"/>
      <c r="WNB16" s="36"/>
      <c r="WNC16" s="36"/>
      <c r="WND16" s="36"/>
      <c r="WNE16" s="36"/>
      <c r="WNF16" s="36"/>
      <c r="WNG16" s="36"/>
      <c r="WNH16" s="36"/>
      <c r="WNI16" s="36"/>
      <c r="WNJ16" s="36"/>
      <c r="WNK16" s="36"/>
      <c r="WNL16" s="36"/>
      <c r="WNM16" s="36"/>
      <c r="WNN16" s="36"/>
      <c r="WNO16" s="36"/>
      <c r="WNP16" s="36"/>
      <c r="WNQ16" s="36"/>
      <c r="WNR16" s="36"/>
      <c r="WNS16" s="36"/>
      <c r="WNT16" s="36"/>
      <c r="WNU16" s="36"/>
      <c r="WNV16" s="36"/>
      <c r="WNW16" s="36"/>
      <c r="WNX16" s="36"/>
      <c r="WNY16" s="36"/>
      <c r="WNZ16" s="36"/>
      <c r="WOA16" s="36"/>
      <c r="WOB16" s="36"/>
      <c r="WOC16" s="36"/>
      <c r="WOD16" s="36"/>
      <c r="WOE16" s="36"/>
      <c r="WOF16" s="36"/>
      <c r="WOG16" s="36"/>
      <c r="WOH16" s="36"/>
      <c r="WOI16" s="36"/>
      <c r="WOJ16" s="36"/>
      <c r="WOK16" s="36"/>
      <c r="WOL16" s="36"/>
      <c r="WOM16" s="36"/>
      <c r="WON16" s="36"/>
      <c r="WOO16" s="36"/>
      <c r="WOP16" s="36"/>
      <c r="WOQ16" s="36"/>
      <c r="WOR16" s="36"/>
      <c r="WOS16" s="36"/>
      <c r="WOT16" s="36"/>
      <c r="WOU16" s="36"/>
      <c r="WOV16" s="36"/>
      <c r="WOW16" s="36"/>
      <c r="WOX16" s="36"/>
      <c r="WOY16" s="36"/>
      <c r="WOZ16" s="36"/>
      <c r="WPA16" s="36"/>
      <c r="WPB16" s="36"/>
      <c r="WPC16" s="36"/>
      <c r="WPD16" s="36"/>
      <c r="WPE16" s="36"/>
      <c r="WPF16" s="36"/>
      <c r="WPG16" s="36"/>
      <c r="WPH16" s="36"/>
      <c r="WPI16" s="36"/>
      <c r="WPJ16" s="36"/>
      <c r="WPK16" s="36"/>
      <c r="WPL16" s="36"/>
      <c r="WPM16" s="36"/>
      <c r="WPN16" s="36"/>
      <c r="WPO16" s="36"/>
      <c r="WPP16" s="36"/>
      <c r="WPQ16" s="36"/>
      <c r="WPR16" s="36"/>
      <c r="WPS16" s="36"/>
      <c r="WPT16" s="36"/>
      <c r="WPU16" s="36"/>
      <c r="WPV16" s="36"/>
      <c r="WPW16" s="36"/>
      <c r="WPX16" s="36"/>
      <c r="WPY16" s="36"/>
      <c r="WPZ16" s="36"/>
      <c r="WQA16" s="36"/>
      <c r="WQB16" s="36"/>
      <c r="WQC16" s="36"/>
      <c r="WQD16" s="36"/>
      <c r="WQE16" s="36"/>
      <c r="WQF16" s="36"/>
      <c r="WQG16" s="36"/>
      <c r="WQH16" s="36"/>
      <c r="WQI16" s="36"/>
      <c r="WQJ16" s="36"/>
      <c r="WQK16" s="36"/>
      <c r="WQL16" s="36"/>
      <c r="WQM16" s="36"/>
      <c r="WQN16" s="36"/>
      <c r="WQO16" s="36"/>
      <c r="WQP16" s="36"/>
      <c r="WQQ16" s="36"/>
      <c r="WQR16" s="36"/>
      <c r="WQS16" s="36"/>
      <c r="WQT16" s="36"/>
      <c r="WQU16" s="36"/>
      <c r="WQV16" s="36"/>
      <c r="WQW16" s="36"/>
      <c r="WQX16" s="36"/>
      <c r="WQY16" s="36"/>
      <c r="WQZ16" s="36"/>
      <c r="WRA16" s="36"/>
      <c r="WRB16" s="36"/>
      <c r="WRC16" s="36"/>
      <c r="WRD16" s="36"/>
      <c r="WRE16" s="36"/>
      <c r="WRF16" s="36"/>
      <c r="WRG16" s="36"/>
      <c r="WRH16" s="36"/>
      <c r="WRI16" s="36"/>
      <c r="WRJ16" s="36"/>
      <c r="WRK16" s="36"/>
      <c r="WRL16" s="36"/>
      <c r="WRM16" s="36"/>
      <c r="WRN16" s="36"/>
      <c r="WRO16" s="36"/>
      <c r="WRP16" s="36"/>
      <c r="WRQ16" s="36"/>
      <c r="WRR16" s="36"/>
      <c r="WRS16" s="36"/>
      <c r="WRT16" s="36"/>
      <c r="WRU16" s="36"/>
      <c r="WRV16" s="36"/>
      <c r="WRW16" s="36"/>
      <c r="WRX16" s="36"/>
      <c r="WRY16" s="36"/>
      <c r="WRZ16" s="36"/>
      <c r="WSA16" s="36"/>
      <c r="WSB16" s="36"/>
      <c r="WSC16" s="36"/>
      <c r="WSD16" s="36"/>
      <c r="WSE16" s="36"/>
      <c r="WSF16" s="36"/>
      <c r="WSG16" s="36"/>
      <c r="WSH16" s="36"/>
      <c r="WSI16" s="36"/>
      <c r="WSJ16" s="36"/>
      <c r="WSK16" s="36"/>
      <c r="WSL16" s="36"/>
      <c r="WSM16" s="36"/>
      <c r="WSN16" s="36"/>
      <c r="WSO16" s="36"/>
      <c r="WSP16" s="36"/>
      <c r="WSQ16" s="36"/>
      <c r="WSR16" s="36"/>
      <c r="WSS16" s="36"/>
      <c r="WST16" s="36"/>
      <c r="WSU16" s="36"/>
      <c r="WSV16" s="36"/>
      <c r="WSW16" s="36"/>
      <c r="WSX16" s="36"/>
      <c r="WSY16" s="36"/>
      <c r="WSZ16" s="36"/>
      <c r="WTA16" s="36"/>
      <c r="WTB16" s="36"/>
      <c r="WTC16" s="36"/>
      <c r="WTD16" s="36"/>
      <c r="WTE16" s="36"/>
      <c r="WTF16" s="36"/>
      <c r="WTG16" s="36"/>
      <c r="WTH16" s="36"/>
      <c r="WTI16" s="36"/>
      <c r="WTJ16" s="36"/>
      <c r="WTK16" s="36"/>
      <c r="WTL16" s="36"/>
      <c r="WTM16" s="36"/>
      <c r="WTN16" s="36"/>
      <c r="WTO16" s="36"/>
      <c r="WTP16" s="36"/>
      <c r="WTQ16" s="36"/>
      <c r="WTR16" s="36"/>
      <c r="WTS16" s="36"/>
      <c r="WTT16" s="36"/>
      <c r="WTU16" s="36"/>
      <c r="WTV16" s="36"/>
      <c r="WTW16" s="36"/>
      <c r="WTX16" s="36"/>
      <c r="WTY16" s="36"/>
      <c r="WTZ16" s="36"/>
      <c r="WUA16" s="36"/>
      <c r="WUB16" s="36"/>
      <c r="WUC16" s="36"/>
      <c r="WUD16" s="36"/>
      <c r="WUE16" s="36"/>
      <c r="WUF16" s="36"/>
      <c r="WUG16" s="36"/>
      <c r="WUH16" s="36"/>
      <c r="WUI16" s="36"/>
      <c r="WUJ16" s="36"/>
      <c r="WUK16" s="36"/>
      <c r="WUL16" s="36"/>
      <c r="WUM16" s="36"/>
      <c r="WUN16" s="36"/>
      <c r="WUO16" s="36"/>
      <c r="WUP16" s="36"/>
      <c r="WUQ16" s="36"/>
      <c r="WUR16" s="36"/>
      <c r="WUS16" s="36"/>
      <c r="WUT16" s="36"/>
      <c r="WUU16" s="36"/>
      <c r="WUV16" s="36"/>
      <c r="WUW16" s="36"/>
      <c r="WUX16" s="36"/>
      <c r="WUY16" s="36"/>
      <c r="WUZ16" s="36"/>
      <c r="WVA16" s="36"/>
      <c r="WVB16" s="36"/>
      <c r="WVC16" s="36"/>
      <c r="WVD16" s="36"/>
      <c r="WVE16" s="36"/>
      <c r="WVF16" s="36"/>
      <c r="WVG16" s="36"/>
      <c r="WVH16" s="36"/>
      <c r="WVI16" s="36"/>
      <c r="WVJ16" s="36"/>
      <c r="WVK16" s="36"/>
      <c r="WVL16" s="36"/>
      <c r="WVM16" s="36"/>
      <c r="WVN16" s="36"/>
      <c r="WVO16" s="36"/>
      <c r="WVP16" s="36"/>
      <c r="WVQ16" s="36"/>
      <c r="WVR16" s="36"/>
      <c r="WVS16" s="36"/>
      <c r="WVT16" s="36"/>
      <c r="WVU16" s="36"/>
      <c r="WVV16" s="36"/>
      <c r="WVW16" s="36"/>
      <c r="WVX16" s="36"/>
      <c r="WVY16" s="36"/>
      <c r="WVZ16" s="36"/>
      <c r="WWA16" s="36"/>
      <c r="WWB16" s="36"/>
      <c r="WWC16" s="36"/>
      <c r="WWD16" s="36"/>
      <c r="WWE16" s="36"/>
      <c r="WWF16" s="36"/>
      <c r="WWG16" s="36"/>
      <c r="WWH16" s="36"/>
      <c r="WWI16" s="36"/>
      <c r="WWJ16" s="36"/>
      <c r="WWK16" s="36"/>
      <c r="WWL16" s="36"/>
      <c r="WWM16" s="36"/>
      <c r="WWN16" s="36"/>
      <c r="WWO16" s="36"/>
      <c r="WWP16" s="36"/>
      <c r="WWQ16" s="36"/>
      <c r="WWR16" s="36"/>
      <c r="WWS16" s="36"/>
      <c r="WWT16" s="36"/>
      <c r="WWU16" s="36"/>
      <c r="WWV16" s="36"/>
      <c r="WWW16" s="36"/>
      <c r="WWX16" s="36"/>
      <c r="WWY16" s="36"/>
      <c r="WWZ16" s="36"/>
      <c r="WXA16" s="36"/>
      <c r="WXB16" s="36"/>
      <c r="WXC16" s="36"/>
      <c r="WXD16" s="36"/>
      <c r="WXE16" s="36"/>
      <c r="WXF16" s="36"/>
      <c r="WXG16" s="36"/>
      <c r="WXH16" s="36"/>
      <c r="WXI16" s="36"/>
      <c r="WXJ16" s="36"/>
      <c r="WXK16" s="36"/>
      <c r="WXL16" s="36"/>
      <c r="WXM16" s="36"/>
      <c r="WXN16" s="36"/>
      <c r="WXO16" s="36"/>
      <c r="WXP16" s="36"/>
      <c r="WXQ16" s="36"/>
      <c r="WXR16" s="36"/>
      <c r="WXS16" s="36"/>
      <c r="WXT16" s="36"/>
      <c r="WXU16" s="36"/>
      <c r="WXV16" s="36"/>
      <c r="WXW16" s="36"/>
      <c r="WXX16" s="36"/>
      <c r="WXY16" s="36"/>
      <c r="WXZ16" s="36"/>
      <c r="WYA16" s="36"/>
      <c r="WYB16" s="36"/>
      <c r="WYC16" s="36"/>
      <c r="WYD16" s="36"/>
      <c r="WYE16" s="36"/>
      <c r="WYF16" s="36"/>
      <c r="WYG16" s="36"/>
      <c r="WYH16" s="36"/>
      <c r="WYI16" s="36"/>
      <c r="WYJ16" s="36"/>
      <c r="WYK16" s="36"/>
      <c r="WYL16" s="36"/>
      <c r="WYM16" s="36"/>
      <c r="WYN16" s="36"/>
      <c r="WYO16" s="36"/>
      <c r="WYP16" s="36"/>
      <c r="WYQ16" s="36"/>
      <c r="WYR16" s="36"/>
      <c r="WYS16" s="36"/>
      <c r="WYT16" s="36"/>
      <c r="WYU16" s="36"/>
      <c r="WYV16" s="36"/>
      <c r="WYW16" s="36"/>
      <c r="WYX16" s="36"/>
      <c r="WYY16" s="36"/>
      <c r="WYZ16" s="36"/>
      <c r="WZA16" s="36"/>
      <c r="WZB16" s="36"/>
      <c r="WZC16" s="36"/>
      <c r="WZD16" s="36"/>
      <c r="WZE16" s="36"/>
      <c r="WZF16" s="36"/>
      <c r="WZG16" s="36"/>
      <c r="WZH16" s="36"/>
      <c r="WZI16" s="36"/>
      <c r="WZJ16" s="36"/>
      <c r="WZK16" s="36"/>
      <c r="WZL16" s="36"/>
      <c r="WZM16" s="36"/>
      <c r="WZN16" s="36"/>
      <c r="WZO16" s="36"/>
      <c r="WZP16" s="36"/>
      <c r="WZQ16" s="36"/>
      <c r="WZR16" s="36"/>
      <c r="WZS16" s="36"/>
      <c r="WZT16" s="36"/>
      <c r="WZU16" s="36"/>
      <c r="WZV16" s="36"/>
      <c r="WZW16" s="36"/>
      <c r="WZX16" s="36"/>
      <c r="WZY16" s="36"/>
      <c r="WZZ16" s="36"/>
      <c r="XAA16" s="36"/>
      <c r="XAB16" s="36"/>
      <c r="XAC16" s="36"/>
      <c r="XAD16" s="36"/>
      <c r="XAE16" s="36"/>
      <c r="XAF16" s="36"/>
      <c r="XAG16" s="36"/>
      <c r="XAH16" s="36"/>
      <c r="XAI16" s="36"/>
      <c r="XAJ16" s="36"/>
      <c r="XAK16" s="36"/>
      <c r="XAL16" s="36"/>
      <c r="XAM16" s="36"/>
      <c r="XAN16" s="36"/>
      <c r="XAO16" s="36"/>
      <c r="XAP16" s="36"/>
      <c r="XAQ16" s="36"/>
      <c r="XAR16" s="36"/>
      <c r="XAS16" s="36"/>
      <c r="XAT16" s="36"/>
      <c r="XAU16" s="36"/>
      <c r="XAV16" s="36"/>
      <c r="XAW16" s="36"/>
      <c r="XAX16" s="36"/>
      <c r="XAY16" s="36"/>
      <c r="XAZ16" s="36"/>
      <c r="XBA16" s="36"/>
      <c r="XBB16" s="36"/>
      <c r="XBC16" s="36"/>
      <c r="XBD16" s="36"/>
      <c r="XBE16" s="36"/>
      <c r="XBF16" s="36"/>
      <c r="XBG16" s="36"/>
      <c r="XBH16" s="36"/>
      <c r="XBI16" s="36"/>
      <c r="XBJ16" s="36"/>
      <c r="XBK16" s="36"/>
      <c r="XBL16" s="36"/>
      <c r="XBM16" s="36"/>
      <c r="XBN16" s="36"/>
      <c r="XBO16" s="36"/>
      <c r="XBP16" s="36"/>
      <c r="XBQ16" s="36"/>
      <c r="XBR16" s="36"/>
      <c r="XBS16" s="36"/>
      <c r="XBT16" s="36"/>
      <c r="XBU16" s="36"/>
      <c r="XBV16" s="36"/>
      <c r="XBW16" s="36"/>
      <c r="XBX16" s="36"/>
      <c r="XBY16" s="36"/>
      <c r="XBZ16" s="36"/>
      <c r="XCA16" s="36"/>
      <c r="XCB16" s="36"/>
      <c r="XCC16" s="36"/>
      <c r="XCD16" s="36"/>
      <c r="XCE16" s="36"/>
      <c r="XCF16" s="36"/>
      <c r="XCG16" s="36"/>
      <c r="XCH16" s="36"/>
      <c r="XCI16" s="36"/>
      <c r="XCJ16" s="36"/>
      <c r="XCK16" s="36"/>
      <c r="XCL16" s="36"/>
      <c r="XCM16" s="36"/>
      <c r="XCN16" s="36"/>
      <c r="XCO16" s="36"/>
      <c r="XCP16" s="36"/>
      <c r="XCQ16" s="36"/>
      <c r="XCR16" s="36"/>
      <c r="XCS16" s="36"/>
      <c r="XCT16" s="36"/>
      <c r="XCU16" s="36"/>
      <c r="XCV16" s="36"/>
      <c r="XCW16" s="36"/>
      <c r="XCX16" s="36"/>
      <c r="XCY16" s="36"/>
      <c r="XCZ16" s="36"/>
      <c r="XDA16" s="36"/>
      <c r="XDB16" s="36"/>
      <c r="XDC16" s="36"/>
      <c r="XDD16" s="36"/>
      <c r="XDE16" s="36"/>
      <c r="XDF16" s="36"/>
      <c r="XDG16" s="36"/>
      <c r="XDH16" s="36"/>
      <c r="XDI16" s="36"/>
      <c r="XDJ16" s="36"/>
      <c r="XDK16" s="36"/>
      <c r="XDL16" s="36"/>
      <c r="XDM16" s="36"/>
      <c r="XDN16" s="36"/>
      <c r="XDO16" s="36"/>
      <c r="XDP16" s="36"/>
      <c r="XDQ16" s="36"/>
      <c r="XDR16" s="36"/>
      <c r="XDS16" s="36"/>
      <c r="XDT16" s="36"/>
      <c r="XDU16" s="36"/>
      <c r="XDV16" s="36"/>
      <c r="XDW16" s="36"/>
      <c r="XDX16" s="36"/>
      <c r="XDY16" s="36"/>
      <c r="XDZ16" s="36"/>
      <c r="XEA16" s="36"/>
      <c r="XEB16" s="36"/>
      <c r="XEC16" s="36"/>
      <c r="XED16" s="36"/>
      <c r="XEE16" s="36"/>
      <c r="XEF16" s="36"/>
      <c r="XEG16" s="36"/>
      <c r="XEH16" s="36"/>
      <c r="XEI16" s="36"/>
      <c r="XEJ16" s="36"/>
      <c r="XEK16" s="36"/>
      <c r="XEL16" s="36"/>
      <c r="XEM16" s="36"/>
      <c r="XEN16" s="36"/>
      <c r="XEO16" s="36"/>
      <c r="XEP16" s="36"/>
      <c r="XEQ16" s="36"/>
      <c r="XER16" s="36"/>
      <c r="XES16" s="36"/>
      <c r="XET16" s="36"/>
      <c r="XEU16" s="36"/>
      <c r="XEV16" s="36"/>
      <c r="XEW16" s="36"/>
      <c r="XEX16" s="36"/>
      <c r="XEY16" s="36"/>
      <c r="XEZ16" s="36"/>
      <c r="XFA16" s="36"/>
      <c r="XFB16" s="36"/>
      <c r="XFC16" s="65">
        <f>SUBTOTAL(103,Table2[Column16384])</f>
        <v>0</v>
      </c>
    </row>
    <row r="17" spans="1:1" x14ac:dyDescent="0.25">
      <c r="A17" s="1" t="s">
        <v>16405</v>
      </c>
    </row>
    <row r="18" spans="1:1" x14ac:dyDescent="0.25">
      <c r="A18" t="str">
        <f>CONCATENATE("Only record the time spent working on ", ('Project Details'!C2), (" in this sheet. If you had any holiday, time off sick or were working on a project, record 0 in the box for this day. If you worked for half a day, record 0.5. Please don’t record time in increments of less than half a day."))</f>
        <v>Only record the time spent working on My Team in this sheet. If you had any holiday, time off sick or were working on a project, record 0 in the box for this day. If you worked for half a day, record 0.5. Please don’t record time in increments of less than half a day.</v>
      </c>
    </row>
    <row r="19" spans="1:1" x14ac:dyDescent="0.25">
      <c r="A19" t="s">
        <v>16406</v>
      </c>
    </row>
  </sheetData>
  <dataConsolidate/>
  <mergeCells count="31">
    <mergeCell ref="AC3:AD3"/>
    <mergeCell ref="M3:N3"/>
    <mergeCell ref="K3:L3"/>
    <mergeCell ref="I3:J3"/>
    <mergeCell ref="Y3:Z3"/>
    <mergeCell ref="W3:X3"/>
    <mergeCell ref="U3:V3"/>
    <mergeCell ref="S3:T3"/>
    <mergeCell ref="Q3:R3"/>
    <mergeCell ref="O3:P3"/>
    <mergeCell ref="AM3:AN3"/>
    <mergeCell ref="AK3:AL3"/>
    <mergeCell ref="AI3:AJ3"/>
    <mergeCell ref="AG3:AH3"/>
    <mergeCell ref="AE3:AF3"/>
    <mergeCell ref="C3:D3"/>
    <mergeCell ref="E3:F3"/>
    <mergeCell ref="G3:H3"/>
    <mergeCell ref="BK3:BL3"/>
    <mergeCell ref="BI3:BJ3"/>
    <mergeCell ref="BG3:BH3"/>
    <mergeCell ref="BE3:BF3"/>
    <mergeCell ref="BC3:BD3"/>
    <mergeCell ref="BA3:BB3"/>
    <mergeCell ref="AY3:AZ3"/>
    <mergeCell ref="AA3:AB3"/>
    <mergeCell ref="AW3:AX3"/>
    <mergeCell ref="AU3:AV3"/>
    <mergeCell ref="AS3:AT3"/>
    <mergeCell ref="AQ3:AR3"/>
    <mergeCell ref="AO3:AP3"/>
  </mergeCells>
  <conditionalFormatting sqref="C5:BL5">
    <cfRule type="expression" dxfId="16389" priority="3">
      <formula>WEEKDAY(C$5,2)&gt;5</formula>
    </cfRule>
  </conditionalFormatting>
  <conditionalFormatting sqref="A3:C3 E3 G3 I3:BK3 BM3:XFD3">
    <cfRule type="beginsWith" dxfId="16388" priority="2" operator="beginsWith" text="S">
      <formula>LEFT(A3,LEN("S"))="S"</formula>
    </cfRule>
  </conditionalFormatting>
  <pageMargins left="0.7" right="0.7" top="0.75" bottom="0.75"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count="4">
        <x14:dataValidation type="list" allowBlank="1" showInputMessage="1" showErrorMessage="1">
          <x14:formula1>
            <xm:f>Data!$A$2:$A$4</xm:f>
          </x14:formula1>
          <xm:sqref>B5 B15</xm:sqref>
        </x14:dataValidation>
        <x14:dataValidation type="list" allowBlank="1" showInputMessage="1" showErrorMessage="1">
          <x14:formula1>
            <xm:f>Data!$A$2:$A$5</xm:f>
          </x14:formula1>
          <xm:sqref>B6:B14</xm:sqref>
        </x14:dataValidation>
        <x14:dataValidation type="list" allowBlank="1" showInputMessage="1" showErrorMessage="1">
          <x14:formula1>
            <xm:f>Data!$C$2:$C$32</xm:f>
          </x14:formula1>
          <xm:sqref>C6:BP14</xm:sqref>
        </x14:dataValidation>
        <x14:dataValidation type="list" allowBlank="1" showInputMessage="1" showErrorMessage="1">
          <x14:formula1>
            <xm:f>Data!BE2:BE32</xm:f>
          </x14:formula1>
          <xm:sqref>BQ6:BX6 BE15:BK15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26"/>
  <sheetViews>
    <sheetView showGridLines="0" workbookViewId="0">
      <selection activeCell="A5" sqref="A5"/>
    </sheetView>
  </sheetViews>
  <sheetFormatPr defaultColWidth="11" defaultRowHeight="15.75" x14ac:dyDescent="0.25"/>
  <cols>
    <col min="1" max="1" width="56.375" bestFit="1" customWidth="1"/>
    <col min="2" max="2" width="10" customWidth="1"/>
  </cols>
  <sheetData>
    <row r="1" spans="1:2" ht="33" customHeight="1" x14ac:dyDescent="0.45">
      <c r="A1" s="6" t="str">
        <f>CONCATENATE('Project Details'!C2,(" Team Expenses"))</f>
        <v>My Team Team Expenses</v>
      </c>
    </row>
    <row r="2" spans="1:2" ht="26.25" x14ac:dyDescent="0.4">
      <c r="A2" s="13" t="s">
        <v>16407</v>
      </c>
      <c r="B2" s="14">
        <f>SUM(C5:C500)</f>
        <v>0</v>
      </c>
    </row>
    <row r="4" spans="1:2" x14ac:dyDescent="0.25">
      <c r="A4" s="12" t="s">
        <v>16408</v>
      </c>
      <c r="B4" s="12" t="s">
        <v>16442</v>
      </c>
    </row>
    <row r="5" spans="1:2" x14ac:dyDescent="0.25">
      <c r="A5" s="3"/>
      <c r="B5" s="11"/>
    </row>
    <row r="6" spans="1:2" x14ac:dyDescent="0.25">
      <c r="A6" s="3"/>
      <c r="B6" s="11"/>
    </row>
    <row r="7" spans="1:2" x14ac:dyDescent="0.25">
      <c r="A7" s="3"/>
      <c r="B7" s="11"/>
    </row>
    <row r="8" spans="1:2" x14ac:dyDescent="0.25">
      <c r="A8" s="3"/>
      <c r="B8" s="11"/>
    </row>
    <row r="9" spans="1:2" x14ac:dyDescent="0.25">
      <c r="A9" s="3"/>
      <c r="B9" s="3"/>
    </row>
    <row r="10" spans="1:2" x14ac:dyDescent="0.25">
      <c r="A10" s="3"/>
      <c r="B10" s="3"/>
    </row>
    <row r="11" spans="1:2" x14ac:dyDescent="0.25">
      <c r="A11" s="3"/>
      <c r="B11" s="3"/>
    </row>
    <row r="12" spans="1:2" x14ac:dyDescent="0.25">
      <c r="A12" s="3"/>
      <c r="B12" s="3"/>
    </row>
    <row r="13" spans="1:2" x14ac:dyDescent="0.25">
      <c r="A13" s="3"/>
      <c r="B13" s="3"/>
    </row>
    <row r="14" spans="1:2" x14ac:dyDescent="0.25">
      <c r="A14" s="3"/>
      <c r="B14" s="3"/>
    </row>
    <row r="15" spans="1:2" x14ac:dyDescent="0.25">
      <c r="A15" s="3"/>
      <c r="B15" s="3"/>
    </row>
    <row r="16" spans="1:2" x14ac:dyDescent="0.25">
      <c r="A16" s="3"/>
      <c r="B16" s="3"/>
    </row>
    <row r="17" spans="1:2" x14ac:dyDescent="0.25">
      <c r="A17" s="3"/>
      <c r="B17" s="3"/>
    </row>
    <row r="18" spans="1:2" x14ac:dyDescent="0.25">
      <c r="A18" s="3"/>
      <c r="B18" s="3"/>
    </row>
    <row r="19" spans="1:2" x14ac:dyDescent="0.25">
      <c r="A19" s="3"/>
      <c r="B19" s="3"/>
    </row>
    <row r="20" spans="1:2" x14ac:dyDescent="0.25">
      <c r="A20" s="3"/>
      <c r="B20" s="3"/>
    </row>
    <row r="21" spans="1:2" x14ac:dyDescent="0.25">
      <c r="A21" s="3"/>
      <c r="B21" s="3"/>
    </row>
    <row r="22" spans="1:2" x14ac:dyDescent="0.25">
      <c r="A22" s="3"/>
      <c r="B22" s="3"/>
    </row>
    <row r="23" spans="1:2" x14ac:dyDescent="0.25">
      <c r="A23" s="3"/>
      <c r="B23" s="3"/>
    </row>
    <row r="24" spans="1:2" x14ac:dyDescent="0.25">
      <c r="A24" s="3"/>
      <c r="B24" s="3"/>
    </row>
    <row r="25" spans="1:2" x14ac:dyDescent="0.25">
      <c r="A25" s="3"/>
      <c r="B25" s="3"/>
    </row>
    <row r="26" spans="1:2" x14ac:dyDescent="0.25">
      <c r="A26" s="3"/>
      <c r="B26"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I25"/>
  <sheetViews>
    <sheetView showGridLines="0" workbookViewId="0">
      <selection activeCell="A17" sqref="A17"/>
    </sheetView>
  </sheetViews>
  <sheetFormatPr defaultColWidth="11" defaultRowHeight="15.75" x14ac:dyDescent="0.25"/>
  <cols>
    <col min="1" max="1" width="30.125" style="19" customWidth="1"/>
    <col min="2" max="2" width="26.125" style="19" customWidth="1"/>
    <col min="3" max="4" width="26.125" style="19" hidden="1" customWidth="1"/>
    <col min="5" max="5" width="26.125" style="19" customWidth="1"/>
    <col min="6" max="6" width="46.375" style="19" customWidth="1"/>
    <col min="7" max="7" width="67.125" style="19" customWidth="1"/>
    <col min="8" max="9" width="10.875" style="19"/>
  </cols>
  <sheetData>
    <row r="1" spans="1:9" ht="30" customHeight="1" x14ac:dyDescent="0.45">
      <c r="A1" s="22" t="str">
        <f>CONCATENATE('Project Details'!C2, (" Totals"))</f>
        <v>My Team Totals</v>
      </c>
      <c r="E1" s="23" t="str">
        <f>Timesheet!A2</f>
        <v>January</v>
      </c>
    </row>
    <row r="2" spans="1:9" s="24" customFormat="1" ht="18" customHeight="1" x14ac:dyDescent="0.45">
      <c r="A2" s="23"/>
      <c r="B2" s="21"/>
      <c r="C2" s="21"/>
      <c r="D2" s="21"/>
      <c r="E2" s="21"/>
      <c r="F2" s="21"/>
      <c r="G2" s="21"/>
      <c r="H2" s="21"/>
      <c r="I2" s="21"/>
    </row>
    <row r="3" spans="1:9" ht="23.25" x14ac:dyDescent="0.35">
      <c r="A3" s="30" t="s">
        <v>16409</v>
      </c>
      <c r="B3" s="31">
        <f>SUM(B8:B76)</f>
        <v>105.5</v>
      </c>
      <c r="C3" s="38"/>
      <c r="D3" s="38"/>
    </row>
    <row r="4" spans="1:9" ht="23.25" x14ac:dyDescent="0.35">
      <c r="A4" s="30" t="s">
        <v>16410</v>
      </c>
      <c r="B4" s="32">
        <f>Expenses!B2</f>
        <v>0</v>
      </c>
      <c r="C4" s="39"/>
      <c r="D4" s="39"/>
    </row>
    <row r="5" spans="1:9" x14ac:dyDescent="0.25">
      <c r="A5" s="25"/>
      <c r="B5" s="25"/>
      <c r="C5" s="25"/>
      <c r="D5" s="25"/>
    </row>
    <row r="6" spans="1:9" ht="30" customHeight="1" x14ac:dyDescent="0.45">
      <c r="A6" s="22" t="s">
        <v>16411</v>
      </c>
    </row>
    <row r="7" spans="1:9" x14ac:dyDescent="0.25">
      <c r="A7" s="18" t="s">
        <v>16401</v>
      </c>
      <c r="B7" s="18" t="s">
        <v>16441</v>
      </c>
      <c r="C7" s="18" t="s">
        <v>16440</v>
      </c>
      <c r="D7" s="18" t="s">
        <v>16471</v>
      </c>
      <c r="E7" s="18" t="s">
        <v>16412</v>
      </c>
      <c r="F7" s="34" t="s">
        <v>16413</v>
      </c>
      <c r="I7"/>
    </row>
    <row r="8" spans="1:9" x14ac:dyDescent="0.25">
      <c r="A8" s="20" t="s">
        <v>16480</v>
      </c>
      <c r="B8" s="20">
        <f>(C8-D8)/2</f>
        <v>18</v>
      </c>
      <c r="C8" s="20">
        <f>COUNTIF(Timesheet!C6:BL6,"&lt;&gt;"&amp;"")</f>
        <v>46</v>
      </c>
      <c r="D8" s="20">
        <f>COUNTIF(Timesheet!C6:BM6,"Leave/Flexi")</f>
        <v>10</v>
      </c>
      <c r="E8" s="20" t="str">
        <f>IF(B8&lt;='Project Details'!$C$11,("looks ok"),("looks like this person may have booked too many days"))</f>
        <v>looks ok</v>
      </c>
      <c r="F8" s="35"/>
      <c r="I8"/>
    </row>
    <row r="9" spans="1:9" x14ac:dyDescent="0.25">
      <c r="A9" s="20" t="s">
        <v>16479</v>
      </c>
      <c r="B9" s="20">
        <f t="shared" ref="B9:B16" si="0">(C9-D9)/2</f>
        <v>19</v>
      </c>
      <c r="C9" s="20">
        <f>COUNTIF(Timesheet!C7:BL7,"&lt;&gt;"&amp;"")</f>
        <v>40</v>
      </c>
      <c r="D9" s="20">
        <f>COUNTIF(Timesheet!C7:BM7,"Leave/Flexi")</f>
        <v>2</v>
      </c>
      <c r="E9" s="20" t="str">
        <f>IF(B9&lt;='Project Details'!$C$11,("looks ok"),("looks like this person may have booked too many days"))</f>
        <v>looks ok</v>
      </c>
      <c r="F9" s="35"/>
      <c r="I9"/>
    </row>
    <row r="10" spans="1:9" x14ac:dyDescent="0.25">
      <c r="A10" s="20" t="s">
        <v>16478</v>
      </c>
      <c r="B10" s="20">
        <f t="shared" si="0"/>
        <v>0</v>
      </c>
      <c r="C10" s="20">
        <f>COUNTIF(Timesheet!C8:BL8,"&lt;&gt;"&amp;"")</f>
        <v>0</v>
      </c>
      <c r="D10" s="20">
        <f>COUNTIF(Timesheet!C8:BM8,"Leave/Flexi")</f>
        <v>0</v>
      </c>
      <c r="E10" s="20" t="str">
        <f>IF(B10&lt;='Project Details'!$C$11,("looks ok"),("looks like this person may have booked too many days"))</f>
        <v>looks ok</v>
      </c>
      <c r="F10" s="35"/>
      <c r="I10"/>
    </row>
    <row r="11" spans="1:9" x14ac:dyDescent="0.25">
      <c r="A11" s="20" t="s">
        <v>16481</v>
      </c>
      <c r="B11" s="20">
        <f t="shared" si="0"/>
        <v>15</v>
      </c>
      <c r="C11" s="20">
        <f>COUNTIF(Timesheet!C9:BL9,"&lt;&gt;"&amp;"")</f>
        <v>40</v>
      </c>
      <c r="D11" s="20">
        <f>COUNTIF(Timesheet!C9:BM9,"Leave/Flexi")</f>
        <v>10</v>
      </c>
      <c r="E11" s="20" t="str">
        <f>IF(B11&lt;='Project Details'!$C$11,("looks ok"),("looks like this person may have booked too many days"))</f>
        <v>looks ok</v>
      </c>
      <c r="F11" s="35"/>
      <c r="I11"/>
    </row>
    <row r="12" spans="1:9" x14ac:dyDescent="0.25">
      <c r="A12" s="20" t="s">
        <v>16482</v>
      </c>
      <c r="B12" s="20">
        <f t="shared" si="0"/>
        <v>18.5</v>
      </c>
      <c r="C12" s="20">
        <f>COUNTIF(Timesheet!C10:BL10,"&lt;&gt;"&amp;"")</f>
        <v>42</v>
      </c>
      <c r="D12" s="20">
        <f>COUNTIF(Timesheet!C10:BM10,"Leave/Flexi")</f>
        <v>5</v>
      </c>
      <c r="E12" s="20" t="str">
        <f>IF(B12&lt;='Project Details'!$C$11,("looks ok"),("looks like this person may have booked too many days"))</f>
        <v>looks ok</v>
      </c>
      <c r="F12" s="35"/>
      <c r="I12"/>
    </row>
    <row r="13" spans="1:9" x14ac:dyDescent="0.25">
      <c r="A13" s="20" t="s">
        <v>16483</v>
      </c>
      <c r="B13" s="20">
        <f t="shared" si="0"/>
        <v>16</v>
      </c>
      <c r="C13" s="20">
        <f>COUNTIF(Timesheet!C11:BL11,"&lt;&gt;"&amp;"")</f>
        <v>40</v>
      </c>
      <c r="D13" s="20">
        <f>COUNTIF(Timesheet!C11:BM11,"Leave/Flexi")</f>
        <v>8</v>
      </c>
      <c r="E13" s="20" t="str">
        <f>IF(B13&lt;='Project Details'!$C$11,("looks ok"),("looks like this person may have booked too many days"))</f>
        <v>looks ok</v>
      </c>
      <c r="F13" s="35"/>
      <c r="I13"/>
    </row>
    <row r="14" spans="1:9" x14ac:dyDescent="0.25">
      <c r="A14" s="20" t="str">
        <f>Timesheet!A12</f>
        <v>Interaction Designer</v>
      </c>
      <c r="B14" s="20">
        <f t="shared" si="0"/>
        <v>0</v>
      </c>
      <c r="C14" s="20">
        <f>COUNTIF(Timesheet!C12:BL12,"&lt;&gt;"&amp;"")</f>
        <v>0</v>
      </c>
      <c r="D14" s="20">
        <f>COUNTIF(Timesheet!C12:BM12,"Leave/Flexi")</f>
        <v>0</v>
      </c>
      <c r="E14" s="20" t="str">
        <f>IF(B14&lt;='Project Details'!$C$11,("looks ok"),("looks like this person may have booked too many days"))</f>
        <v>looks ok</v>
      </c>
      <c r="F14" s="35"/>
      <c r="I14"/>
    </row>
    <row r="15" spans="1:9" x14ac:dyDescent="0.25">
      <c r="A15" s="20" t="str">
        <f>Timesheet!A13</f>
        <v>User Researcher</v>
      </c>
      <c r="B15" s="20">
        <f t="shared" si="0"/>
        <v>0</v>
      </c>
      <c r="C15" s="20">
        <f>COUNTIF(Timesheet!C13:BL13,"&lt;&gt;"&amp;"")</f>
        <v>0</v>
      </c>
      <c r="D15" s="20">
        <f>COUNTIF(Timesheet!C13:BM13,"Leave/Flexi")</f>
        <v>0</v>
      </c>
      <c r="E15" s="20" t="str">
        <f>IF(B15&lt;='Project Details'!$C$11,("looks ok"),("looks like this person may have booked too many days"))</f>
        <v>looks ok</v>
      </c>
      <c r="F15" s="35"/>
      <c r="I15"/>
    </row>
    <row r="16" spans="1:9" x14ac:dyDescent="0.25">
      <c r="A16" s="20" t="s">
        <v>16475</v>
      </c>
      <c r="B16" s="20">
        <f t="shared" si="0"/>
        <v>19</v>
      </c>
      <c r="C16" s="20">
        <f>COUNTIF(Timesheet!C14:BL14,"&lt;&gt;"&amp;"")</f>
        <v>40</v>
      </c>
      <c r="D16" s="20">
        <f>COUNTIF(Timesheet!C14:BM14,"Leave/Flexi")</f>
        <v>2</v>
      </c>
      <c r="E16" s="20" t="str">
        <f>IF(B16&lt;='Project Details'!$C$11,("looks ok"),("looks like this person may have booked too many days"))</f>
        <v>looks ok</v>
      </c>
      <c r="F16" s="35"/>
      <c r="I16"/>
    </row>
    <row r="17" spans="1:9" x14ac:dyDescent="0.25">
      <c r="A17" s="20"/>
      <c r="B17" s="20"/>
      <c r="C17" s="20"/>
      <c r="D17" s="20"/>
      <c r="E17" s="20"/>
      <c r="F17" s="35"/>
      <c r="I17"/>
    </row>
    <row r="18" spans="1:9" x14ac:dyDescent="0.25">
      <c r="A18" s="20"/>
      <c r="B18" s="20"/>
      <c r="C18" s="20"/>
      <c r="D18" s="20"/>
      <c r="E18" s="20"/>
      <c r="F18" s="35"/>
      <c r="I18"/>
    </row>
    <row r="19" spans="1:9" x14ac:dyDescent="0.25">
      <c r="A19" s="20"/>
      <c r="B19" s="75"/>
      <c r="C19" s="20"/>
      <c r="D19" s="20"/>
      <c r="E19" s="20"/>
      <c r="F19" s="35"/>
      <c r="I19"/>
    </row>
    <row r="20" spans="1:9" x14ac:dyDescent="0.25">
      <c r="A20" s="76"/>
      <c r="B20" s="20"/>
      <c r="C20" s="77"/>
      <c r="D20" s="20"/>
      <c r="E20" s="20"/>
      <c r="F20" s="35"/>
      <c r="I20"/>
    </row>
    <row r="21" spans="1:9" x14ac:dyDescent="0.25">
      <c r="A21" s="76"/>
      <c r="B21" s="20"/>
      <c r="C21" s="77"/>
      <c r="D21" s="20"/>
      <c r="E21" s="20"/>
      <c r="F21" s="35"/>
      <c r="I21"/>
    </row>
    <row r="22" spans="1:9" x14ac:dyDescent="0.25">
      <c r="A22" s="76"/>
      <c r="B22" s="20"/>
      <c r="C22" s="78"/>
      <c r="D22" s="79"/>
      <c r="E22" s="20"/>
      <c r="F22" s="35"/>
      <c r="I22"/>
    </row>
    <row r="23" spans="1:9" x14ac:dyDescent="0.25">
      <c r="A23" s="76"/>
      <c r="B23" s="20"/>
      <c r="C23" s="77"/>
      <c r="D23" s="20"/>
      <c r="E23" s="20"/>
      <c r="F23" s="35"/>
      <c r="I23"/>
    </row>
    <row r="24" spans="1:9" x14ac:dyDescent="0.25">
      <c r="A24" s="76"/>
      <c r="B24" s="20"/>
      <c r="C24" s="77"/>
      <c r="D24" s="20"/>
      <c r="E24" s="20"/>
      <c r="F24" s="35"/>
      <c r="I24"/>
    </row>
    <row r="25" spans="1:9" x14ac:dyDescent="0.25">
      <c r="A25" s="76"/>
      <c r="B25" s="20"/>
      <c r="C25" s="77"/>
      <c r="D25" s="20"/>
      <c r="E25" s="20"/>
      <c r="F25" s="35"/>
      <c r="I25"/>
    </row>
  </sheetData>
  <conditionalFormatting sqref="B8:D17 C18:D25 B18:B19">
    <cfRule type="expression" dxfId="16387" priority="4">
      <formula>"C11&lt;='Project Details'!$C$10"</formula>
    </cfRule>
  </conditionalFormatting>
  <conditionalFormatting sqref="E8:E25">
    <cfRule type="containsText" dxfId="16386" priority="1" operator="containsText" text="too many">
      <formula>NOT(ISERROR(SEARCH("too many",E8)))</formula>
    </cfRule>
    <cfRule type="containsText" dxfId="16385" priority="2" operator="containsText" text="ok">
      <formula>NOT(ISERROR(SEARCH("ok",E8)))</formula>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expression" priority="3" id="{25DCCAFF-35EE-C34E-B8F0-6047DCBC415D}">
            <xm:f>(C16&lt;='Project Details'!$C$11)</xm:f>
            <x14:dxf>
              <font>
                <color rgb="FF006100"/>
              </font>
              <fill>
                <patternFill>
                  <bgColor rgb="FFC6EFCE"/>
                </patternFill>
              </fill>
            </x14:dxf>
          </x14:cfRule>
          <xm:sqref>B17</xm:sqref>
        </x14:conditionalFormatting>
        <x14:conditionalFormatting xmlns:xm="http://schemas.microsoft.com/office/excel/2006/main">
          <x14:cfRule type="expression" priority="7" id="{25DCCAFF-35EE-C34E-B8F0-6047DCBC415D}">
            <xm:f>(#REF!&lt;='Project Details'!$C$11)</xm:f>
            <x14:dxf>
              <font>
                <color rgb="FF006100"/>
              </font>
              <fill>
                <patternFill>
                  <bgColor rgb="FFC6EFCE"/>
                </patternFill>
              </fill>
            </x14:dxf>
          </x14:cfRule>
          <xm:sqref>B18</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T33"/>
  <sheetViews>
    <sheetView workbookViewId="0">
      <selection activeCell="A36" sqref="A36"/>
    </sheetView>
  </sheetViews>
  <sheetFormatPr defaultColWidth="11" defaultRowHeight="15.75" x14ac:dyDescent="0.25"/>
  <cols>
    <col min="1" max="1" width="23.875" style="24" bestFit="1" customWidth="1"/>
    <col min="2" max="2" width="4.625" style="24" hidden="1" customWidth="1"/>
    <col min="3" max="3" width="3.625" style="24" hidden="1" customWidth="1"/>
    <col min="4" max="4" width="6" style="24" hidden="1" customWidth="1"/>
    <col min="5" max="5" width="5.125" style="24" hidden="1" customWidth="1"/>
    <col min="6" max="6" width="7.5" style="24" hidden="1" customWidth="1"/>
    <col min="7" max="7" width="4.125" style="24" hidden="1" customWidth="1"/>
    <col min="8" max="8" width="6.75" style="24" hidden="1" customWidth="1"/>
    <col min="9" max="9" width="10.5" style="24" hidden="1" customWidth="1"/>
    <col min="10" max="10" width="5.875" style="24" hidden="1" customWidth="1"/>
    <col min="11" max="11" width="4.625" style="24" bestFit="1" customWidth="1"/>
    <col min="12" max="12" width="3.625" style="24" bestFit="1" customWidth="1"/>
    <col min="13" max="13" width="6" style="24" bestFit="1" customWidth="1"/>
    <col min="14" max="14" width="5.125" style="24" bestFit="1" customWidth="1"/>
    <col min="15" max="15" width="7.5" style="24" bestFit="1" customWidth="1"/>
    <col min="16" max="16" width="4.875" style="24" customWidth="1"/>
    <col min="17" max="17" width="6.75" style="24" bestFit="1" customWidth="1"/>
    <col min="18" max="18" width="10.5" style="24" bestFit="1" customWidth="1"/>
    <col min="19" max="19" width="5.875" style="24" bestFit="1" customWidth="1"/>
    <col min="20" max="20" width="8" style="24" bestFit="1" customWidth="1"/>
    <col min="21" max="16384" width="11" style="24"/>
  </cols>
  <sheetData>
    <row r="1" spans="1:20" s="52" customFormat="1" x14ac:dyDescent="0.25">
      <c r="A1" s="51" t="s">
        <v>16414</v>
      </c>
      <c r="B1" s="51" t="s">
        <v>16458</v>
      </c>
      <c r="C1" s="51" t="s">
        <v>16459</v>
      </c>
      <c r="D1" s="51" t="s">
        <v>16460</v>
      </c>
      <c r="E1" s="51" t="s">
        <v>16461</v>
      </c>
      <c r="F1" s="51" t="s">
        <v>16462</v>
      </c>
      <c r="G1" s="51" t="s">
        <v>16463</v>
      </c>
      <c r="H1" s="51" t="s">
        <v>16464</v>
      </c>
      <c r="I1" s="51" t="s">
        <v>16473</v>
      </c>
      <c r="J1" s="51" t="s">
        <v>16465</v>
      </c>
      <c r="K1" s="51" t="s">
        <v>16458</v>
      </c>
      <c r="L1" s="51" t="s">
        <v>16459</v>
      </c>
      <c r="M1" s="51" t="s">
        <v>16460</v>
      </c>
      <c r="N1" s="51" t="s">
        <v>16461</v>
      </c>
      <c r="O1" s="51" t="s">
        <v>16462</v>
      </c>
      <c r="P1" s="51" t="s">
        <v>16463</v>
      </c>
      <c r="Q1" s="51" t="s">
        <v>16464</v>
      </c>
      <c r="R1" s="51" t="s">
        <v>16473</v>
      </c>
      <c r="S1" s="51" t="s">
        <v>16465</v>
      </c>
      <c r="T1" s="51" t="s">
        <v>16444</v>
      </c>
    </row>
    <row r="2" spans="1:20" x14ac:dyDescent="0.25">
      <c r="A2" s="55" t="s">
        <v>16424</v>
      </c>
      <c r="B2" s="3">
        <f>COUNTIF(Timesheet!$C$6:$BP$6,A2)</f>
        <v>0</v>
      </c>
      <c r="C2" s="3">
        <f>COUNTIF(Timesheet!$C$7:$BP$7,A2)</f>
        <v>0</v>
      </c>
      <c r="D2" s="3">
        <f>COUNTIF(Timesheet!$C$8:$BP$8,A2)</f>
        <v>0</v>
      </c>
      <c r="E2" s="3">
        <f>COUNTIF(Timesheet!$C$9:$BP$9,A2)</f>
        <v>0</v>
      </c>
      <c r="F2" s="3">
        <f>COUNTIF(Timesheet!$C$10:$BP$10,A2)</f>
        <v>0</v>
      </c>
      <c r="G2" s="3">
        <f>COUNTIF(Timesheet!$C$11:$BP$11,A2)</f>
        <v>2</v>
      </c>
      <c r="H2" s="3">
        <f>COUNTIF(Timesheet!$C$12:$BP$12,A2)</f>
        <v>0</v>
      </c>
      <c r="I2" s="3">
        <f>COUNTIF(Timesheet!$C$13:$BP$13,A2)</f>
        <v>0</v>
      </c>
      <c r="J2" s="3">
        <f>COUNTIF(Timesheet!$C$14:$BP$14,A2)</f>
        <v>0</v>
      </c>
      <c r="K2" s="3">
        <f>SUM(B2/2)</f>
        <v>0</v>
      </c>
      <c r="L2" s="3">
        <f t="shared" ref="L2:S17" si="0">SUM(C2/2)</f>
        <v>0</v>
      </c>
      <c r="M2" s="3">
        <f t="shared" si="0"/>
        <v>0</v>
      </c>
      <c r="N2" s="3">
        <f t="shared" si="0"/>
        <v>0</v>
      </c>
      <c r="O2" s="3">
        <f>SUM(F2/2)</f>
        <v>0</v>
      </c>
      <c r="P2" s="3">
        <f t="shared" si="0"/>
        <v>1</v>
      </c>
      <c r="Q2" s="3">
        <f t="shared" si="0"/>
        <v>0</v>
      </c>
      <c r="R2" s="3">
        <f t="shared" si="0"/>
        <v>0</v>
      </c>
      <c r="S2" s="3">
        <f t="shared" si="0"/>
        <v>0</v>
      </c>
      <c r="T2" s="53">
        <f>SUM(K2:S2)</f>
        <v>1</v>
      </c>
    </row>
    <row r="3" spans="1:20" x14ac:dyDescent="0.25">
      <c r="A3" s="55" t="s">
        <v>16425</v>
      </c>
      <c r="B3" s="3">
        <f>COUNTIF(Timesheet!$C$6:$BP$6,A3)</f>
        <v>0</v>
      </c>
      <c r="C3" s="3">
        <f>COUNTIF(Timesheet!$C$7:$BP$7,A3)</f>
        <v>0</v>
      </c>
      <c r="D3" s="3">
        <f>COUNTIF(Timesheet!$C$8:$BP$8,A3)</f>
        <v>0</v>
      </c>
      <c r="E3" s="3">
        <f>COUNTIF(Timesheet!$C$9:$BP$9,A3)</f>
        <v>0</v>
      </c>
      <c r="F3" s="3">
        <f>COUNTIF(Timesheet!$C$10:$BP$10,A3)</f>
        <v>0</v>
      </c>
      <c r="G3" s="3">
        <f>COUNTIF(Timesheet!$C$11:$BP$11,A3)</f>
        <v>0</v>
      </c>
      <c r="H3" s="3">
        <f>COUNTIF(Timesheet!$C$12:$BP$12,A3)</f>
        <v>0</v>
      </c>
      <c r="I3" s="3">
        <f>COUNTIF(Timesheet!$C$13:$BP$13,A3)</f>
        <v>0</v>
      </c>
      <c r="J3" s="3">
        <f>COUNTIF(Timesheet!$C$14:$BP$14,A3)</f>
        <v>0</v>
      </c>
      <c r="K3" s="3">
        <f t="shared" ref="K3:N31" si="1">SUM(B3/2)</f>
        <v>0</v>
      </c>
      <c r="L3" s="3">
        <f t="shared" si="0"/>
        <v>0</v>
      </c>
      <c r="M3" s="3">
        <f t="shared" si="0"/>
        <v>0</v>
      </c>
      <c r="N3" s="3">
        <f t="shared" si="0"/>
        <v>0</v>
      </c>
      <c r="O3" s="3">
        <f t="shared" si="0"/>
        <v>0</v>
      </c>
      <c r="P3" s="3">
        <f t="shared" si="0"/>
        <v>0</v>
      </c>
      <c r="Q3" s="3">
        <f t="shared" si="0"/>
        <v>0</v>
      </c>
      <c r="R3" s="3">
        <f t="shared" si="0"/>
        <v>0</v>
      </c>
      <c r="S3" s="3">
        <f t="shared" si="0"/>
        <v>0</v>
      </c>
      <c r="T3" s="53">
        <f t="shared" ref="T3:T31" si="2">SUM(K3:S3)</f>
        <v>0</v>
      </c>
    </row>
    <row r="4" spans="1:20" x14ac:dyDescent="0.25">
      <c r="A4" s="55" t="s">
        <v>16426</v>
      </c>
      <c r="B4" s="3">
        <f>COUNTIF(Timesheet!$C$6:$BP$6,A4)</f>
        <v>0</v>
      </c>
      <c r="C4" s="3">
        <f>COUNTIF(Timesheet!$C$7:$BP$7,A4)</f>
        <v>0</v>
      </c>
      <c r="D4" s="3">
        <f>COUNTIF(Timesheet!$C$8:$BP$8,A4)</f>
        <v>0</v>
      </c>
      <c r="E4" s="3">
        <f>COUNTIF(Timesheet!$C$9:$BP$9,A4)</f>
        <v>0</v>
      </c>
      <c r="F4" s="3">
        <f>COUNTIF(Timesheet!$C$10:$BP$10,A4)</f>
        <v>0</v>
      </c>
      <c r="G4" s="3">
        <f>COUNTIF(Timesheet!$C$11:$BP$11,A4)</f>
        <v>0</v>
      </c>
      <c r="H4" s="3">
        <f>COUNTIF(Timesheet!$C$12:$BP$12,A4)</f>
        <v>0</v>
      </c>
      <c r="I4" s="3">
        <f>COUNTIF(Timesheet!$C$13:$BP$13,A4)</f>
        <v>0</v>
      </c>
      <c r="J4" s="3">
        <f>COUNTIF(Timesheet!$C$14:$BP$14,A4)</f>
        <v>0</v>
      </c>
      <c r="K4" s="3">
        <f t="shared" si="1"/>
        <v>0</v>
      </c>
      <c r="L4" s="3">
        <f t="shared" si="0"/>
        <v>0</v>
      </c>
      <c r="M4" s="3">
        <f t="shared" si="0"/>
        <v>0</v>
      </c>
      <c r="N4" s="3">
        <f t="shared" si="0"/>
        <v>0</v>
      </c>
      <c r="O4" s="3">
        <f t="shared" ref="O4:O31" si="3">SUM(F4/2)</f>
        <v>0</v>
      </c>
      <c r="P4" s="3">
        <f t="shared" si="0"/>
        <v>0</v>
      </c>
      <c r="Q4" s="3">
        <f t="shared" si="0"/>
        <v>0</v>
      </c>
      <c r="R4" s="3">
        <f t="shared" si="0"/>
        <v>0</v>
      </c>
      <c r="S4" s="3">
        <f t="shared" si="0"/>
        <v>0</v>
      </c>
      <c r="T4" s="53">
        <f t="shared" si="2"/>
        <v>0</v>
      </c>
    </row>
    <row r="5" spans="1:20" s="40" customFormat="1" x14ac:dyDescent="0.25">
      <c r="A5" s="55" t="s">
        <v>16427</v>
      </c>
      <c r="B5" s="3">
        <f>COUNTIF(Timesheet!$C$6:$BP$6,A5)</f>
        <v>0</v>
      </c>
      <c r="C5" s="3">
        <f>COUNTIF(Timesheet!$C$7:$BP$7,A5)</f>
        <v>0</v>
      </c>
      <c r="D5" s="3">
        <f>COUNTIF(Timesheet!$C$8:$BP$8,A5)</f>
        <v>0</v>
      </c>
      <c r="E5" s="3">
        <f>COUNTIF(Timesheet!$C$9:$BP$9,A5)</f>
        <v>0</v>
      </c>
      <c r="F5" s="3">
        <f>COUNTIF(Timesheet!$C$10:$BP$10,A5)</f>
        <v>0</v>
      </c>
      <c r="G5" s="3">
        <f>COUNTIF(Timesheet!$C$11:$BP$11,A5)</f>
        <v>0</v>
      </c>
      <c r="H5" s="3">
        <f>COUNTIF(Timesheet!$C$12:$BP$12,A5)</f>
        <v>0</v>
      </c>
      <c r="I5" s="3">
        <f>COUNTIF(Timesheet!$C$13:$BP$13,A5)</f>
        <v>0</v>
      </c>
      <c r="J5" s="3">
        <f>COUNTIF(Timesheet!$C$14:$BP$14,A5)</f>
        <v>0</v>
      </c>
      <c r="K5" s="3">
        <f t="shared" si="1"/>
        <v>0</v>
      </c>
      <c r="L5" s="3">
        <f t="shared" si="0"/>
        <v>0</v>
      </c>
      <c r="M5" s="3">
        <f t="shared" si="0"/>
        <v>0</v>
      </c>
      <c r="N5" s="3">
        <f t="shared" si="0"/>
        <v>0</v>
      </c>
      <c r="O5" s="3">
        <f t="shared" si="3"/>
        <v>0</v>
      </c>
      <c r="P5" s="3">
        <f t="shared" si="0"/>
        <v>0</v>
      </c>
      <c r="Q5" s="3">
        <f t="shared" si="0"/>
        <v>0</v>
      </c>
      <c r="R5" s="3">
        <f t="shared" si="0"/>
        <v>0</v>
      </c>
      <c r="S5" s="3">
        <f t="shared" si="0"/>
        <v>0</v>
      </c>
      <c r="T5" s="53">
        <f t="shared" si="2"/>
        <v>0</v>
      </c>
    </row>
    <row r="6" spans="1:20" s="40" customFormat="1" x14ac:dyDescent="0.25">
      <c r="A6" s="55" t="s">
        <v>16428</v>
      </c>
      <c r="B6" s="3">
        <f>COUNTIF(Timesheet!$C$6:$BP$6,A6)</f>
        <v>0</v>
      </c>
      <c r="C6" s="3">
        <f>COUNTIF(Timesheet!$C$7:$BP$7,A6)</f>
        <v>0</v>
      </c>
      <c r="D6" s="3">
        <f>COUNTIF(Timesheet!$C$8:$BP$8,A6)</f>
        <v>0</v>
      </c>
      <c r="E6" s="3">
        <f>COUNTIF(Timesheet!$C$9:$BP$9,A6)</f>
        <v>0</v>
      </c>
      <c r="F6" s="3">
        <f>COUNTIF(Timesheet!$C$10:$BP$10,A6)</f>
        <v>0</v>
      </c>
      <c r="G6" s="3">
        <f>COUNTIF(Timesheet!$C$11:$BP$11,A6)</f>
        <v>0</v>
      </c>
      <c r="H6" s="3">
        <f>COUNTIF(Timesheet!$C$12:$BP$12,A6)</f>
        <v>0</v>
      </c>
      <c r="I6" s="3">
        <f>COUNTIF(Timesheet!$C$13:$BP$13,A6)</f>
        <v>0</v>
      </c>
      <c r="J6" s="3">
        <f>COUNTIF(Timesheet!$C$14:$BP$14,A6)</f>
        <v>0</v>
      </c>
      <c r="K6" s="3">
        <f t="shared" si="1"/>
        <v>0</v>
      </c>
      <c r="L6" s="3">
        <f t="shared" si="0"/>
        <v>0</v>
      </c>
      <c r="M6" s="3">
        <f t="shared" si="0"/>
        <v>0</v>
      </c>
      <c r="N6" s="3">
        <f t="shared" si="0"/>
        <v>0</v>
      </c>
      <c r="O6" s="3">
        <f t="shared" si="3"/>
        <v>0</v>
      </c>
      <c r="P6" s="3">
        <f t="shared" si="0"/>
        <v>0</v>
      </c>
      <c r="Q6" s="3">
        <f t="shared" si="0"/>
        <v>0</v>
      </c>
      <c r="R6" s="3">
        <f t="shared" si="0"/>
        <v>0</v>
      </c>
      <c r="S6" s="3">
        <f t="shared" si="0"/>
        <v>0</v>
      </c>
      <c r="T6" s="53">
        <f t="shared" si="2"/>
        <v>0</v>
      </c>
    </row>
    <row r="7" spans="1:20" s="40" customFormat="1" x14ac:dyDescent="0.25">
      <c r="A7" s="55" t="s">
        <v>16445</v>
      </c>
      <c r="B7" s="3">
        <f>COUNTIF(Timesheet!$C$6:$BP$6,A7)</f>
        <v>0</v>
      </c>
      <c r="C7" s="3">
        <f>COUNTIF(Timesheet!$C$7:$BP$7,A7)</f>
        <v>0</v>
      </c>
      <c r="D7" s="3">
        <f>COUNTIF(Timesheet!$C$8:$BP$8,A7)</f>
        <v>0</v>
      </c>
      <c r="E7" s="3">
        <f>COUNTIF(Timesheet!$C$9:$BP$9,A7)</f>
        <v>0</v>
      </c>
      <c r="F7" s="3">
        <f>COUNTIF(Timesheet!$C$10:$BP$10,A7)</f>
        <v>0</v>
      </c>
      <c r="G7" s="3">
        <f>COUNTIF(Timesheet!$C$11:$BP$11,A7)</f>
        <v>2</v>
      </c>
      <c r="H7" s="3">
        <f>COUNTIF(Timesheet!$C$12:$BP$12,A7)</f>
        <v>0</v>
      </c>
      <c r="I7" s="3">
        <f>COUNTIF(Timesheet!$C$13:$BP$13,A7)</f>
        <v>0</v>
      </c>
      <c r="J7" s="3">
        <f>COUNTIF(Timesheet!$C$14:$BP$14,A7)</f>
        <v>0</v>
      </c>
      <c r="K7" s="3">
        <f t="shared" si="1"/>
        <v>0</v>
      </c>
      <c r="L7" s="3">
        <f t="shared" si="0"/>
        <v>0</v>
      </c>
      <c r="M7" s="3">
        <f t="shared" si="0"/>
        <v>0</v>
      </c>
      <c r="N7" s="3">
        <f t="shared" si="0"/>
        <v>0</v>
      </c>
      <c r="O7" s="3">
        <f t="shared" si="3"/>
        <v>0</v>
      </c>
      <c r="P7" s="3">
        <f t="shared" si="0"/>
        <v>1</v>
      </c>
      <c r="Q7" s="3">
        <f t="shared" si="0"/>
        <v>0</v>
      </c>
      <c r="R7" s="3">
        <f t="shared" si="0"/>
        <v>0</v>
      </c>
      <c r="S7" s="3">
        <f t="shared" si="0"/>
        <v>0</v>
      </c>
      <c r="T7" s="53">
        <f t="shared" si="2"/>
        <v>1</v>
      </c>
    </row>
    <row r="8" spans="1:20" s="40" customFormat="1" x14ac:dyDescent="0.25">
      <c r="A8" s="55" t="s">
        <v>16429</v>
      </c>
      <c r="B8" s="3">
        <f>COUNTIF(Timesheet!$C$6:$BP$6,A8)</f>
        <v>0</v>
      </c>
      <c r="C8" s="3">
        <f>COUNTIF(Timesheet!$C$7:$BP$7,A8)</f>
        <v>0</v>
      </c>
      <c r="D8" s="3">
        <f>COUNTIF(Timesheet!$C$8:$BP$8,A8)</f>
        <v>0</v>
      </c>
      <c r="E8" s="3">
        <f>COUNTIF(Timesheet!$C$9:$BP$9,A8)</f>
        <v>0</v>
      </c>
      <c r="F8" s="3">
        <f>COUNTIF(Timesheet!$C$10:$BP$10,A8)</f>
        <v>0</v>
      </c>
      <c r="G8" s="3">
        <f>COUNTIF(Timesheet!$C$11:$BP$11,A8)</f>
        <v>0</v>
      </c>
      <c r="H8" s="3">
        <f>COUNTIF(Timesheet!$C$12:$BP$12,A8)</f>
        <v>0</v>
      </c>
      <c r="I8" s="3">
        <f>COUNTIF(Timesheet!$C$13:$BP$13,A8)</f>
        <v>0</v>
      </c>
      <c r="J8" s="3">
        <f>COUNTIF(Timesheet!$C$14:$BP$14,A8)</f>
        <v>0</v>
      </c>
      <c r="K8" s="3">
        <f t="shared" si="1"/>
        <v>0</v>
      </c>
      <c r="L8" s="3">
        <f t="shared" si="0"/>
        <v>0</v>
      </c>
      <c r="M8" s="3">
        <f t="shared" si="0"/>
        <v>0</v>
      </c>
      <c r="N8" s="3">
        <f t="shared" si="0"/>
        <v>0</v>
      </c>
      <c r="O8" s="3">
        <f t="shared" si="3"/>
        <v>0</v>
      </c>
      <c r="P8" s="3">
        <f t="shared" si="0"/>
        <v>0</v>
      </c>
      <c r="Q8" s="3">
        <f t="shared" si="0"/>
        <v>0</v>
      </c>
      <c r="R8" s="3">
        <f t="shared" si="0"/>
        <v>0</v>
      </c>
      <c r="S8" s="3">
        <f t="shared" si="0"/>
        <v>0</v>
      </c>
      <c r="T8" s="53">
        <f t="shared" si="2"/>
        <v>0</v>
      </c>
    </row>
    <row r="9" spans="1:20" s="40" customFormat="1" x14ac:dyDescent="0.25">
      <c r="A9" s="55" t="s">
        <v>16443</v>
      </c>
      <c r="B9" s="3">
        <f>COUNTIF(Timesheet!$C$6:$BP$6,A9)</f>
        <v>0</v>
      </c>
      <c r="C9" s="3">
        <f>COUNTIF(Timesheet!$C$7:$BP$7,A9)</f>
        <v>0</v>
      </c>
      <c r="D9" s="3">
        <f>COUNTIF(Timesheet!$C$8:$BP$8,A9)</f>
        <v>0</v>
      </c>
      <c r="E9" s="3">
        <f>COUNTIF(Timesheet!$C$9:$BP$9,A9)</f>
        <v>0</v>
      </c>
      <c r="F9" s="3">
        <f>COUNTIF(Timesheet!$C$10:$BP$10,A9)</f>
        <v>0</v>
      </c>
      <c r="G9" s="3">
        <f>COUNTIF(Timesheet!$C$11:$BP$11,A9)</f>
        <v>0</v>
      </c>
      <c r="H9" s="3">
        <f>COUNTIF(Timesheet!$C$12:$BP$12,A9)</f>
        <v>0</v>
      </c>
      <c r="I9" s="3">
        <f>COUNTIF(Timesheet!$C$13:$BP$13,A9)</f>
        <v>0</v>
      </c>
      <c r="J9" s="3">
        <f>COUNTIF(Timesheet!$C$14:$BP$14,A9)</f>
        <v>0</v>
      </c>
      <c r="K9" s="3">
        <f t="shared" si="1"/>
        <v>0</v>
      </c>
      <c r="L9" s="3">
        <f t="shared" si="0"/>
        <v>0</v>
      </c>
      <c r="M9" s="3">
        <f t="shared" si="0"/>
        <v>0</v>
      </c>
      <c r="N9" s="3">
        <f t="shared" si="0"/>
        <v>0</v>
      </c>
      <c r="O9" s="3">
        <f t="shared" si="3"/>
        <v>0</v>
      </c>
      <c r="P9" s="3">
        <f t="shared" si="0"/>
        <v>0</v>
      </c>
      <c r="Q9" s="3">
        <f t="shared" si="0"/>
        <v>0</v>
      </c>
      <c r="R9" s="3">
        <f t="shared" si="0"/>
        <v>0</v>
      </c>
      <c r="S9" s="3">
        <f t="shared" si="0"/>
        <v>0</v>
      </c>
      <c r="T9" s="53">
        <f t="shared" si="2"/>
        <v>0</v>
      </c>
    </row>
    <row r="10" spans="1:20" s="40" customFormat="1" x14ac:dyDescent="0.25">
      <c r="A10" s="55" t="s">
        <v>16430</v>
      </c>
      <c r="B10" s="3">
        <f>COUNTIF(Timesheet!$C$6:$BP$6,A10)</f>
        <v>0</v>
      </c>
      <c r="C10" s="3">
        <f>COUNTIF(Timesheet!$C$7:$BP$7,A10)</f>
        <v>0</v>
      </c>
      <c r="D10" s="3">
        <f>COUNTIF(Timesheet!$C$8:$BP$8,A10)</f>
        <v>0</v>
      </c>
      <c r="E10" s="3">
        <f>COUNTIF(Timesheet!$C$9:$BP$9,A10)</f>
        <v>0</v>
      </c>
      <c r="F10" s="3">
        <f>COUNTIF(Timesheet!$C$10:$BP$10,A10)</f>
        <v>0</v>
      </c>
      <c r="G10" s="3">
        <f>COUNTIF(Timesheet!$C$11:$BP$11,A10)</f>
        <v>0</v>
      </c>
      <c r="H10" s="3">
        <f>COUNTIF(Timesheet!$C$12:$BP$12,A10)</f>
        <v>0</v>
      </c>
      <c r="I10" s="3">
        <f>COUNTIF(Timesheet!$C$13:$BP$13,A10)</f>
        <v>0</v>
      </c>
      <c r="J10" s="3">
        <f>COUNTIF(Timesheet!$C$14:$BP$14,A10)</f>
        <v>0</v>
      </c>
      <c r="K10" s="3">
        <f t="shared" si="1"/>
        <v>0</v>
      </c>
      <c r="L10" s="3">
        <f t="shared" si="0"/>
        <v>0</v>
      </c>
      <c r="M10" s="3">
        <f t="shared" si="0"/>
        <v>0</v>
      </c>
      <c r="N10" s="3">
        <f t="shared" si="0"/>
        <v>0</v>
      </c>
      <c r="O10" s="3">
        <f t="shared" si="3"/>
        <v>0</v>
      </c>
      <c r="P10" s="3">
        <f t="shared" si="0"/>
        <v>0</v>
      </c>
      <c r="Q10" s="3">
        <f t="shared" si="0"/>
        <v>0</v>
      </c>
      <c r="R10" s="3">
        <f t="shared" si="0"/>
        <v>0</v>
      </c>
      <c r="S10" s="3">
        <f t="shared" si="0"/>
        <v>0</v>
      </c>
      <c r="T10" s="53">
        <f t="shared" si="2"/>
        <v>0</v>
      </c>
    </row>
    <row r="11" spans="1:20" s="40" customFormat="1" x14ac:dyDescent="0.25">
      <c r="A11" s="55" t="s">
        <v>16446</v>
      </c>
      <c r="B11" s="3">
        <f>COUNTIF(Timesheet!$C$6:$BP$6,A11)</f>
        <v>0</v>
      </c>
      <c r="C11" s="3">
        <f>COUNTIF(Timesheet!$C$7:$BP$7,A11)</f>
        <v>0</v>
      </c>
      <c r="D11" s="3">
        <f>COUNTIF(Timesheet!$C$8:$BP$8,A11)</f>
        <v>0</v>
      </c>
      <c r="E11" s="3">
        <f>COUNTIF(Timesheet!$C$9:$BP$9,A11)</f>
        <v>0</v>
      </c>
      <c r="F11" s="3">
        <f>COUNTIF(Timesheet!$C$10:$BP$10,A11)</f>
        <v>0</v>
      </c>
      <c r="G11" s="3">
        <f>COUNTIF(Timesheet!$C$11:$BP$11,A11)</f>
        <v>2</v>
      </c>
      <c r="H11" s="3">
        <f>COUNTIF(Timesheet!$C$12:$BP$12,A11)</f>
        <v>0</v>
      </c>
      <c r="I11" s="3">
        <f>COUNTIF(Timesheet!$C$13:$BP$13,A11)</f>
        <v>0</v>
      </c>
      <c r="J11" s="3">
        <f>COUNTIF(Timesheet!$C$14:$BP$14,A11)</f>
        <v>0</v>
      </c>
      <c r="K11" s="3">
        <f t="shared" si="1"/>
        <v>0</v>
      </c>
      <c r="L11" s="3">
        <f t="shared" si="0"/>
        <v>0</v>
      </c>
      <c r="M11" s="3">
        <f t="shared" si="0"/>
        <v>0</v>
      </c>
      <c r="N11" s="3">
        <f t="shared" si="0"/>
        <v>0</v>
      </c>
      <c r="O11" s="3">
        <f t="shared" si="3"/>
        <v>0</v>
      </c>
      <c r="P11" s="3">
        <f t="shared" si="0"/>
        <v>1</v>
      </c>
      <c r="Q11" s="3">
        <f t="shared" si="0"/>
        <v>0</v>
      </c>
      <c r="R11" s="3">
        <f t="shared" si="0"/>
        <v>0</v>
      </c>
      <c r="S11" s="3">
        <f t="shared" si="0"/>
        <v>0</v>
      </c>
      <c r="T11" s="53">
        <f t="shared" si="2"/>
        <v>1</v>
      </c>
    </row>
    <row r="12" spans="1:20" s="40" customFormat="1" x14ac:dyDescent="0.25">
      <c r="A12" s="55" t="s">
        <v>16438</v>
      </c>
      <c r="B12" s="3">
        <f>COUNTIF(Timesheet!$C$6:$BP$6,A12)</f>
        <v>0</v>
      </c>
      <c r="C12" s="3">
        <f>COUNTIF(Timesheet!$C$7:$BP$7,A12)</f>
        <v>0</v>
      </c>
      <c r="D12" s="3">
        <f>COUNTIF(Timesheet!$C$8:$BP$8,A12)</f>
        <v>0</v>
      </c>
      <c r="E12" s="3">
        <f>COUNTIF(Timesheet!$C$9:$BP$9,A12)</f>
        <v>30</v>
      </c>
      <c r="F12" s="3">
        <f>COUNTIF(Timesheet!$C$10:$BP$10,A12)</f>
        <v>0</v>
      </c>
      <c r="G12" s="3">
        <f>COUNTIF(Timesheet!$C$11:$BP$11,A12)</f>
        <v>0</v>
      </c>
      <c r="H12" s="3">
        <f>COUNTIF(Timesheet!$C$12:$BP$12,A12)</f>
        <v>0</v>
      </c>
      <c r="I12" s="3">
        <f>COUNTIF(Timesheet!$C$13:$BP$13,A12)</f>
        <v>0</v>
      </c>
      <c r="J12" s="3">
        <f>COUNTIF(Timesheet!$C$14:$BP$14,A12)</f>
        <v>0</v>
      </c>
      <c r="K12" s="3">
        <f t="shared" si="1"/>
        <v>0</v>
      </c>
      <c r="L12" s="3">
        <f t="shared" si="0"/>
        <v>0</v>
      </c>
      <c r="M12" s="3">
        <f t="shared" si="0"/>
        <v>0</v>
      </c>
      <c r="N12" s="3">
        <f t="shared" si="0"/>
        <v>15</v>
      </c>
      <c r="O12" s="3">
        <f t="shared" si="3"/>
        <v>0</v>
      </c>
      <c r="P12" s="3">
        <f t="shared" si="0"/>
        <v>0</v>
      </c>
      <c r="Q12" s="3">
        <f t="shared" si="0"/>
        <v>0</v>
      </c>
      <c r="R12" s="3">
        <f t="shared" si="0"/>
        <v>0</v>
      </c>
      <c r="S12" s="3">
        <f t="shared" si="0"/>
        <v>0</v>
      </c>
      <c r="T12" s="53">
        <f t="shared" si="2"/>
        <v>15</v>
      </c>
    </row>
    <row r="13" spans="1:20" s="40" customFormat="1" x14ac:dyDescent="0.25">
      <c r="A13" s="55" t="s">
        <v>16447</v>
      </c>
      <c r="B13" s="3">
        <f>COUNTIF(Timesheet!$C$6:$BP$6,A13)</f>
        <v>0</v>
      </c>
      <c r="C13" s="3">
        <f>COUNTIF(Timesheet!$C$7:$BP$7,A13)</f>
        <v>0</v>
      </c>
      <c r="D13" s="3">
        <f>COUNTIF(Timesheet!$C$8:$BP$8,A13)</f>
        <v>0</v>
      </c>
      <c r="E13" s="3">
        <f>COUNTIF(Timesheet!$C$9:$BP$9,A13)</f>
        <v>0</v>
      </c>
      <c r="F13" s="3">
        <f>COUNTIF(Timesheet!$C$10:$BP$10,A13)</f>
        <v>0</v>
      </c>
      <c r="G13" s="3">
        <f>COUNTIF(Timesheet!$C$11:$BP$11,A13)</f>
        <v>2</v>
      </c>
      <c r="H13" s="3">
        <f>COUNTIF(Timesheet!$C$12:$BP$12,A13)</f>
        <v>0</v>
      </c>
      <c r="I13" s="3">
        <f>COUNTIF(Timesheet!$C$13:$BP$13,A13)</f>
        <v>0</v>
      </c>
      <c r="J13" s="3">
        <f>COUNTIF(Timesheet!$C$14:$BP$14,A13)</f>
        <v>0</v>
      </c>
      <c r="K13" s="3">
        <f t="shared" si="1"/>
        <v>0</v>
      </c>
      <c r="L13" s="3">
        <f t="shared" si="0"/>
        <v>0</v>
      </c>
      <c r="M13" s="3">
        <f t="shared" si="0"/>
        <v>0</v>
      </c>
      <c r="N13" s="3">
        <f t="shared" si="0"/>
        <v>0</v>
      </c>
      <c r="O13" s="3">
        <f t="shared" si="3"/>
        <v>0</v>
      </c>
      <c r="P13" s="3">
        <f t="shared" si="0"/>
        <v>1</v>
      </c>
      <c r="Q13" s="3">
        <f t="shared" si="0"/>
        <v>0</v>
      </c>
      <c r="R13" s="3">
        <f t="shared" si="0"/>
        <v>0</v>
      </c>
      <c r="S13" s="3">
        <f t="shared" si="0"/>
        <v>0</v>
      </c>
      <c r="T13" s="53">
        <f t="shared" si="2"/>
        <v>1</v>
      </c>
    </row>
    <row r="14" spans="1:20" s="40" customFormat="1" x14ac:dyDescent="0.25">
      <c r="A14" s="55" t="s">
        <v>16448</v>
      </c>
      <c r="B14" s="3">
        <f>COUNTIF(Timesheet!$C$6:$BP$6,A14)</f>
        <v>0</v>
      </c>
      <c r="C14" s="3">
        <f>COUNTIF(Timesheet!$C$7:$BP$7,A14)</f>
        <v>0</v>
      </c>
      <c r="D14" s="3">
        <f>COUNTIF(Timesheet!$C$8:$BP$8,A14)</f>
        <v>0</v>
      </c>
      <c r="E14" s="3">
        <f>COUNTIF(Timesheet!$C$9:$BP$9,A14)</f>
        <v>0</v>
      </c>
      <c r="F14" s="3">
        <f>COUNTIF(Timesheet!$C$10:$BP$10,A14)</f>
        <v>0</v>
      </c>
      <c r="G14" s="3">
        <f>COUNTIF(Timesheet!$C$11:$BP$11,A14)</f>
        <v>0</v>
      </c>
      <c r="H14" s="3">
        <f>COUNTIF(Timesheet!$C$12:$BP$12,A14)</f>
        <v>0</v>
      </c>
      <c r="I14" s="3">
        <f>COUNTIF(Timesheet!$C$13:$BP$13,A14)</f>
        <v>0</v>
      </c>
      <c r="J14" s="3">
        <f>COUNTIF(Timesheet!$C$14:$BP$14,A14)</f>
        <v>0</v>
      </c>
      <c r="K14" s="3">
        <f t="shared" si="1"/>
        <v>0</v>
      </c>
      <c r="L14" s="3">
        <f t="shared" si="0"/>
        <v>0</v>
      </c>
      <c r="M14" s="3">
        <f t="shared" si="0"/>
        <v>0</v>
      </c>
      <c r="N14" s="3">
        <f t="shared" si="0"/>
        <v>0</v>
      </c>
      <c r="O14" s="3">
        <f t="shared" si="3"/>
        <v>0</v>
      </c>
      <c r="P14" s="3">
        <f t="shared" si="0"/>
        <v>0</v>
      </c>
      <c r="Q14" s="3">
        <f t="shared" si="0"/>
        <v>0</v>
      </c>
      <c r="R14" s="3">
        <f t="shared" si="0"/>
        <v>0</v>
      </c>
      <c r="S14" s="3">
        <f t="shared" si="0"/>
        <v>0</v>
      </c>
      <c r="T14" s="53">
        <f t="shared" si="2"/>
        <v>0</v>
      </c>
    </row>
    <row r="15" spans="1:20" s="40" customFormat="1" x14ac:dyDescent="0.25">
      <c r="A15" s="55" t="s">
        <v>16449</v>
      </c>
      <c r="B15" s="3">
        <f>COUNTIF(Timesheet!$C$6:$BP$6,A15)</f>
        <v>0</v>
      </c>
      <c r="C15" s="3">
        <f>COUNTIF(Timesheet!$C$7:$BP$7,A15)</f>
        <v>0</v>
      </c>
      <c r="D15" s="3">
        <f>COUNTIF(Timesheet!$C$8:$BP$8,A15)</f>
        <v>0</v>
      </c>
      <c r="E15" s="3">
        <f>COUNTIF(Timesheet!$C$9:$BP$9,A15)</f>
        <v>0</v>
      </c>
      <c r="F15" s="3">
        <f>COUNTIF(Timesheet!$C$10:$BP$10,A15)</f>
        <v>0</v>
      </c>
      <c r="G15" s="3">
        <f>COUNTIF(Timesheet!$C$11:$BP$11,A15)</f>
        <v>0</v>
      </c>
      <c r="H15" s="3">
        <f>COUNTIF(Timesheet!$C$12:$BP$12,A15)</f>
        <v>0</v>
      </c>
      <c r="I15" s="3">
        <f>COUNTIF(Timesheet!$C$13:$BP$13,A15)</f>
        <v>0</v>
      </c>
      <c r="J15" s="3">
        <f>COUNTIF(Timesheet!$C$14:$BP$14,A15)</f>
        <v>0</v>
      </c>
      <c r="K15" s="3">
        <f t="shared" si="1"/>
        <v>0</v>
      </c>
      <c r="L15" s="3">
        <f t="shared" si="0"/>
        <v>0</v>
      </c>
      <c r="M15" s="3">
        <f t="shared" si="0"/>
        <v>0</v>
      </c>
      <c r="N15" s="3">
        <f t="shared" si="0"/>
        <v>0</v>
      </c>
      <c r="O15" s="3">
        <f t="shared" si="3"/>
        <v>0</v>
      </c>
      <c r="P15" s="3">
        <f t="shared" si="0"/>
        <v>0</v>
      </c>
      <c r="Q15" s="3">
        <f t="shared" si="0"/>
        <v>0</v>
      </c>
      <c r="R15" s="3">
        <f t="shared" si="0"/>
        <v>0</v>
      </c>
      <c r="S15" s="3">
        <f t="shared" si="0"/>
        <v>0</v>
      </c>
      <c r="T15" s="53">
        <f t="shared" si="2"/>
        <v>0</v>
      </c>
    </row>
    <row r="16" spans="1:20" s="40" customFormat="1" x14ac:dyDescent="0.25">
      <c r="A16" s="55" t="s">
        <v>16450</v>
      </c>
      <c r="B16" s="3">
        <f>COUNTIF(Timesheet!$C$6:$BP$6,A16)</f>
        <v>0</v>
      </c>
      <c r="C16" s="3">
        <f>COUNTIF(Timesheet!$C$7:$BP$7,A16)</f>
        <v>0</v>
      </c>
      <c r="D16" s="3">
        <f>COUNTIF(Timesheet!$C$8:$BP$8,A16)</f>
        <v>0</v>
      </c>
      <c r="E16" s="3">
        <f>COUNTIF(Timesheet!$C$9:$BP$9,A16)</f>
        <v>0</v>
      </c>
      <c r="F16" s="3">
        <f>COUNTIF(Timesheet!$C$10:$BP$10,A16)</f>
        <v>0</v>
      </c>
      <c r="G16" s="3">
        <f>COUNTIF(Timesheet!$C$11:$BP$11,A16)</f>
        <v>2</v>
      </c>
      <c r="H16" s="3">
        <f>COUNTIF(Timesheet!$C$12:$BP$12,A16)</f>
        <v>0</v>
      </c>
      <c r="I16" s="3">
        <f>COUNTIF(Timesheet!$C$13:$BP$13,A16)</f>
        <v>0</v>
      </c>
      <c r="J16" s="3">
        <f>COUNTIF(Timesheet!$C$14:$BP$14,A16)</f>
        <v>0</v>
      </c>
      <c r="K16" s="3">
        <f t="shared" si="1"/>
        <v>0</v>
      </c>
      <c r="L16" s="3">
        <f t="shared" si="0"/>
        <v>0</v>
      </c>
      <c r="M16" s="3">
        <f t="shared" si="0"/>
        <v>0</v>
      </c>
      <c r="N16" s="3">
        <f t="shared" si="0"/>
        <v>0</v>
      </c>
      <c r="O16" s="3">
        <f t="shared" si="3"/>
        <v>0</v>
      </c>
      <c r="P16" s="3">
        <f t="shared" si="0"/>
        <v>1</v>
      </c>
      <c r="Q16" s="3">
        <f t="shared" si="0"/>
        <v>0</v>
      </c>
      <c r="R16" s="3">
        <f t="shared" si="0"/>
        <v>0</v>
      </c>
      <c r="S16" s="3">
        <f t="shared" si="0"/>
        <v>0</v>
      </c>
      <c r="T16" s="53">
        <f t="shared" si="2"/>
        <v>1</v>
      </c>
    </row>
    <row r="17" spans="1:20" s="40" customFormat="1" x14ac:dyDescent="0.25">
      <c r="A17" s="55" t="s">
        <v>16451</v>
      </c>
      <c r="B17" s="3">
        <f>COUNTIF(Timesheet!$C$6:$BP$6,A17)</f>
        <v>0</v>
      </c>
      <c r="C17" s="3">
        <f>COUNTIF(Timesheet!$C$7:$BP$7,A17)</f>
        <v>4</v>
      </c>
      <c r="D17" s="3">
        <f>COUNTIF(Timesheet!$C$8:$BP$8,A17)</f>
        <v>0</v>
      </c>
      <c r="E17" s="3">
        <f>COUNTIF(Timesheet!$C$9:$BP$9,A17)</f>
        <v>0</v>
      </c>
      <c r="F17" s="3">
        <f>COUNTIF(Timesheet!$C$10:$BP$10,A17)</f>
        <v>1</v>
      </c>
      <c r="G17" s="3">
        <f>COUNTIF(Timesheet!$C$11:$BP$11,A17)</f>
        <v>0</v>
      </c>
      <c r="H17" s="3">
        <f>COUNTIF(Timesheet!$C$12:$BP$12,A17)</f>
        <v>0</v>
      </c>
      <c r="I17" s="3">
        <f>COUNTIF(Timesheet!$C$13:$BP$13,A17)</f>
        <v>0</v>
      </c>
      <c r="J17" s="3">
        <f>COUNTIF(Timesheet!$C$14:$BP$14,A17)</f>
        <v>0</v>
      </c>
      <c r="K17" s="3">
        <f t="shared" si="1"/>
        <v>0</v>
      </c>
      <c r="L17" s="3">
        <f t="shared" si="0"/>
        <v>2</v>
      </c>
      <c r="M17" s="3">
        <f t="shared" si="0"/>
        <v>0</v>
      </c>
      <c r="N17" s="3">
        <f t="shared" si="0"/>
        <v>0</v>
      </c>
      <c r="O17" s="3">
        <f t="shared" si="3"/>
        <v>0.5</v>
      </c>
      <c r="P17" s="3">
        <f t="shared" si="0"/>
        <v>0</v>
      </c>
      <c r="Q17" s="3">
        <f t="shared" si="0"/>
        <v>0</v>
      </c>
      <c r="R17" s="3">
        <f t="shared" si="0"/>
        <v>0</v>
      </c>
      <c r="S17" s="3">
        <f t="shared" si="0"/>
        <v>0</v>
      </c>
      <c r="T17" s="53">
        <f t="shared" si="2"/>
        <v>2.5</v>
      </c>
    </row>
    <row r="18" spans="1:20" s="40" customFormat="1" x14ac:dyDescent="0.25">
      <c r="A18" s="55" t="s">
        <v>16431</v>
      </c>
      <c r="B18" s="3">
        <f>COUNTIF(Timesheet!$C$6:$BP$6,A18)</f>
        <v>0</v>
      </c>
      <c r="C18" s="3">
        <f>COUNTIF(Timesheet!$C$7:$BP$7,A18)</f>
        <v>0</v>
      </c>
      <c r="D18" s="3">
        <f>COUNTIF(Timesheet!$C$8:$BP$8,A18)</f>
        <v>0</v>
      </c>
      <c r="E18" s="3">
        <f>COUNTIF(Timesheet!$C$9:$BP$9,A18)</f>
        <v>0</v>
      </c>
      <c r="F18" s="3">
        <f>COUNTIF(Timesheet!$C$10:$BP$10,A18)</f>
        <v>0</v>
      </c>
      <c r="G18" s="3">
        <f>COUNTIF(Timesheet!$C$11:$BP$11,A18)</f>
        <v>0</v>
      </c>
      <c r="H18" s="3">
        <f>COUNTIF(Timesheet!$C$12:$BP$12,A18)</f>
        <v>0</v>
      </c>
      <c r="I18" s="3">
        <f>COUNTIF(Timesheet!$C$13:$BP$13,A18)</f>
        <v>0</v>
      </c>
      <c r="J18" s="3">
        <f>COUNTIF(Timesheet!$C$14:$BP$14,A18)</f>
        <v>0</v>
      </c>
      <c r="K18" s="3">
        <f t="shared" si="1"/>
        <v>0</v>
      </c>
      <c r="L18" s="3">
        <f t="shared" si="1"/>
        <v>0</v>
      </c>
      <c r="M18" s="3">
        <f t="shared" si="1"/>
        <v>0</v>
      </c>
      <c r="N18" s="3">
        <f t="shared" si="1"/>
        <v>0</v>
      </c>
      <c r="O18" s="3">
        <f t="shared" si="3"/>
        <v>0</v>
      </c>
      <c r="P18" s="3">
        <f t="shared" ref="P18:S31" si="4">SUM(G18/2)</f>
        <v>0</v>
      </c>
      <c r="Q18" s="3">
        <f t="shared" si="4"/>
        <v>0</v>
      </c>
      <c r="R18" s="3">
        <f t="shared" si="4"/>
        <v>0</v>
      </c>
      <c r="S18" s="3">
        <f t="shared" si="4"/>
        <v>0</v>
      </c>
      <c r="T18" s="53">
        <f t="shared" si="2"/>
        <v>0</v>
      </c>
    </row>
    <row r="19" spans="1:20" s="40" customFormat="1" x14ac:dyDescent="0.25">
      <c r="A19" s="55" t="s">
        <v>16432</v>
      </c>
      <c r="B19" s="3">
        <f>COUNTIF(Timesheet!$C$6:$BP$6,A19)</f>
        <v>0</v>
      </c>
      <c r="C19" s="3">
        <f>COUNTIF(Timesheet!$C$7:$BP$7,A19)</f>
        <v>0</v>
      </c>
      <c r="D19" s="3">
        <f>COUNTIF(Timesheet!$C$8:$BP$8,A19)</f>
        <v>0</v>
      </c>
      <c r="E19" s="3">
        <f>COUNTIF(Timesheet!$C$9:$BP$9,A19)</f>
        <v>0</v>
      </c>
      <c r="F19" s="3">
        <f>COUNTIF(Timesheet!$C$10:$BP$10,A19)</f>
        <v>0</v>
      </c>
      <c r="G19" s="3">
        <f>COUNTIF(Timesheet!$C$11:$BP$11,A19)</f>
        <v>0</v>
      </c>
      <c r="H19" s="3">
        <f>COUNTIF(Timesheet!$C$12:$BP$12,A19)</f>
        <v>0</v>
      </c>
      <c r="I19" s="3">
        <f>COUNTIF(Timesheet!$C$13:$BP$13,A19)</f>
        <v>0</v>
      </c>
      <c r="J19" s="3">
        <f>COUNTIF(Timesheet!$C$14:$BP$14,A19)</f>
        <v>0</v>
      </c>
      <c r="K19" s="3">
        <f t="shared" si="1"/>
        <v>0</v>
      </c>
      <c r="L19" s="3">
        <f t="shared" si="1"/>
        <v>0</v>
      </c>
      <c r="M19" s="3">
        <f t="shared" si="1"/>
        <v>0</v>
      </c>
      <c r="N19" s="3">
        <f t="shared" si="1"/>
        <v>0</v>
      </c>
      <c r="O19" s="3">
        <f t="shared" si="3"/>
        <v>0</v>
      </c>
      <c r="P19" s="3">
        <f t="shared" si="4"/>
        <v>0</v>
      </c>
      <c r="Q19" s="3">
        <f t="shared" si="4"/>
        <v>0</v>
      </c>
      <c r="R19" s="3">
        <f t="shared" si="4"/>
        <v>0</v>
      </c>
      <c r="S19" s="3">
        <f t="shared" si="4"/>
        <v>0</v>
      </c>
      <c r="T19" s="53">
        <f t="shared" si="2"/>
        <v>0</v>
      </c>
    </row>
    <row r="20" spans="1:20" s="40" customFormat="1" x14ac:dyDescent="0.25">
      <c r="A20" s="55" t="s">
        <v>16452</v>
      </c>
      <c r="B20" s="3">
        <f>COUNTIF(Timesheet!$C$6:$BP$6,A20)</f>
        <v>1</v>
      </c>
      <c r="C20" s="3">
        <f>COUNTIF(Timesheet!$C$7:$BP$7,A20)</f>
        <v>12</v>
      </c>
      <c r="D20" s="3">
        <f>COUNTIF(Timesheet!$C$8:$BP$8,A20)</f>
        <v>0</v>
      </c>
      <c r="E20" s="3">
        <f>COUNTIF(Timesheet!$C$9:$BP$9,A20)</f>
        <v>0</v>
      </c>
      <c r="F20" s="3">
        <f>COUNTIF(Timesheet!$C$10:$BP$10,A20)</f>
        <v>10</v>
      </c>
      <c r="G20" s="3">
        <f>COUNTIF(Timesheet!$C$11:$BP$11,A20)</f>
        <v>7</v>
      </c>
      <c r="H20" s="3">
        <f>COUNTIF(Timesheet!$C$12:$BP$12,A20)</f>
        <v>0</v>
      </c>
      <c r="I20" s="3">
        <f>COUNTIF(Timesheet!$C$13:$BP$13,A20)</f>
        <v>0</v>
      </c>
      <c r="J20" s="3">
        <f>COUNTIF(Timesheet!$C$14:$BP$14,A20)</f>
        <v>2</v>
      </c>
      <c r="K20" s="3">
        <f t="shared" si="1"/>
        <v>0.5</v>
      </c>
      <c r="L20" s="3">
        <f t="shared" si="1"/>
        <v>6</v>
      </c>
      <c r="M20" s="3">
        <f t="shared" si="1"/>
        <v>0</v>
      </c>
      <c r="N20" s="3">
        <f t="shared" si="1"/>
        <v>0</v>
      </c>
      <c r="O20" s="3">
        <f t="shared" si="3"/>
        <v>5</v>
      </c>
      <c r="P20" s="3">
        <f t="shared" si="4"/>
        <v>3.5</v>
      </c>
      <c r="Q20" s="3">
        <f t="shared" si="4"/>
        <v>0</v>
      </c>
      <c r="R20" s="3">
        <f t="shared" si="4"/>
        <v>0</v>
      </c>
      <c r="S20" s="3">
        <f t="shared" si="4"/>
        <v>1</v>
      </c>
      <c r="T20" s="53">
        <f t="shared" si="2"/>
        <v>16</v>
      </c>
    </row>
    <row r="21" spans="1:20" x14ac:dyDescent="0.25">
      <c r="A21" s="55" t="s">
        <v>16433</v>
      </c>
      <c r="B21" s="3">
        <f>COUNTIF(Timesheet!$C$6:$BP$6,A21)</f>
        <v>0</v>
      </c>
      <c r="C21" s="3">
        <f>COUNTIF(Timesheet!$C$7:$BP$7,A21)</f>
        <v>0</v>
      </c>
      <c r="D21" s="3">
        <f>COUNTIF(Timesheet!$C$8:$BP$8,A21)</f>
        <v>0</v>
      </c>
      <c r="E21" s="3">
        <f>COUNTIF(Timesheet!$C$9:$BP$9,A21)</f>
        <v>0</v>
      </c>
      <c r="F21" s="3">
        <f>COUNTIF(Timesheet!$C$10:$BP$10,A21)</f>
        <v>0</v>
      </c>
      <c r="G21" s="3">
        <f>COUNTIF(Timesheet!$C$11:$BP$11,A21)</f>
        <v>0</v>
      </c>
      <c r="H21" s="3">
        <f>COUNTIF(Timesheet!$C$12:$BP$12,A21)</f>
        <v>0</v>
      </c>
      <c r="I21" s="3">
        <f>COUNTIF(Timesheet!$C$13:$BP$13,A21)</f>
        <v>0</v>
      </c>
      <c r="J21" s="3">
        <f>COUNTIF(Timesheet!$C$14:$BP$14,A21)</f>
        <v>0</v>
      </c>
      <c r="K21" s="3">
        <f t="shared" si="1"/>
        <v>0</v>
      </c>
      <c r="L21" s="3">
        <f t="shared" si="1"/>
        <v>0</v>
      </c>
      <c r="M21" s="3">
        <f t="shared" si="1"/>
        <v>0</v>
      </c>
      <c r="N21" s="3">
        <f t="shared" si="1"/>
        <v>0</v>
      </c>
      <c r="O21" s="3">
        <f t="shared" si="3"/>
        <v>0</v>
      </c>
      <c r="P21" s="3">
        <f t="shared" si="4"/>
        <v>0</v>
      </c>
      <c r="Q21" s="3">
        <f t="shared" si="4"/>
        <v>0</v>
      </c>
      <c r="R21" s="3">
        <f t="shared" si="4"/>
        <v>0</v>
      </c>
      <c r="S21" s="3">
        <f t="shared" si="4"/>
        <v>0</v>
      </c>
      <c r="T21" s="53">
        <f t="shared" si="2"/>
        <v>0</v>
      </c>
    </row>
    <row r="22" spans="1:20" x14ac:dyDescent="0.25">
      <c r="A22" s="55" t="s">
        <v>16453</v>
      </c>
      <c r="B22" s="3">
        <f>COUNTIF(Timesheet!$C$6:$BP$6,A22)</f>
        <v>0</v>
      </c>
      <c r="C22" s="3">
        <f>COUNTIF(Timesheet!$C$7:$BP$7,A22)</f>
        <v>0</v>
      </c>
      <c r="D22" s="3">
        <f>COUNTIF(Timesheet!$C$8:$BP$8,A22)</f>
        <v>0</v>
      </c>
      <c r="E22" s="3">
        <f>COUNTIF(Timesheet!$C$9:$BP$9,A22)</f>
        <v>0</v>
      </c>
      <c r="F22" s="3">
        <f>COUNTIF(Timesheet!$C$10:$BP$10,A22)</f>
        <v>0</v>
      </c>
      <c r="G22" s="3">
        <f>COUNTIF(Timesheet!$C$11:$BP$11,A22)</f>
        <v>0</v>
      </c>
      <c r="H22" s="3">
        <f>COUNTIF(Timesheet!$C$12:$BP$12,A22)</f>
        <v>0</v>
      </c>
      <c r="I22" s="3">
        <f>COUNTIF(Timesheet!$C$13:$BP$13,A22)</f>
        <v>0</v>
      </c>
      <c r="J22" s="3">
        <f>COUNTIF(Timesheet!$C$14:$BP$14,A22)</f>
        <v>0</v>
      </c>
      <c r="K22" s="3">
        <f t="shared" si="1"/>
        <v>0</v>
      </c>
      <c r="L22" s="3">
        <f t="shared" si="1"/>
        <v>0</v>
      </c>
      <c r="M22" s="3">
        <f t="shared" si="1"/>
        <v>0</v>
      </c>
      <c r="N22" s="3">
        <f t="shared" si="1"/>
        <v>0</v>
      </c>
      <c r="O22" s="3">
        <f t="shared" si="3"/>
        <v>0</v>
      </c>
      <c r="P22" s="3">
        <f t="shared" si="4"/>
        <v>0</v>
      </c>
      <c r="Q22" s="3">
        <f t="shared" si="4"/>
        <v>0</v>
      </c>
      <c r="R22" s="3">
        <f t="shared" si="4"/>
        <v>0</v>
      </c>
      <c r="S22" s="3">
        <f t="shared" si="4"/>
        <v>0</v>
      </c>
      <c r="T22" s="53">
        <f t="shared" si="2"/>
        <v>0</v>
      </c>
    </row>
    <row r="23" spans="1:20" x14ac:dyDescent="0.25">
      <c r="A23" s="55" t="s">
        <v>16434</v>
      </c>
      <c r="B23" s="3">
        <f>COUNTIF(Timesheet!$C$6:$BP$6,A23)</f>
        <v>0</v>
      </c>
      <c r="C23" s="3">
        <f>COUNTIF(Timesheet!$C$7:$BP$7,A23)</f>
        <v>0</v>
      </c>
      <c r="D23" s="3">
        <f>COUNTIF(Timesheet!$C$8:$BP$8,A23)</f>
        <v>0</v>
      </c>
      <c r="E23" s="3">
        <f>COUNTIF(Timesheet!$C$9:$BP$9,A23)</f>
        <v>0</v>
      </c>
      <c r="F23" s="3">
        <f>COUNTIF(Timesheet!$C$10:$BP$10,A23)</f>
        <v>0</v>
      </c>
      <c r="G23" s="3">
        <f>COUNTIF(Timesheet!$C$11:$BP$11,A23)</f>
        <v>0</v>
      </c>
      <c r="H23" s="3">
        <f>COUNTIF(Timesheet!$C$12:$BP$12,A23)</f>
        <v>0</v>
      </c>
      <c r="I23" s="3">
        <f>COUNTIF(Timesheet!$C$13:$BP$13,A23)</f>
        <v>0</v>
      </c>
      <c r="J23" s="3">
        <f>COUNTIF(Timesheet!$C$14:$BP$14,A23)</f>
        <v>0</v>
      </c>
      <c r="K23" s="3">
        <f t="shared" si="1"/>
        <v>0</v>
      </c>
      <c r="L23" s="3">
        <f t="shared" si="1"/>
        <v>0</v>
      </c>
      <c r="M23" s="3">
        <f t="shared" si="1"/>
        <v>0</v>
      </c>
      <c r="N23" s="3">
        <f t="shared" si="1"/>
        <v>0</v>
      </c>
      <c r="O23" s="3">
        <f t="shared" si="3"/>
        <v>0</v>
      </c>
      <c r="P23" s="3">
        <f t="shared" si="4"/>
        <v>0</v>
      </c>
      <c r="Q23" s="3">
        <f t="shared" si="4"/>
        <v>0</v>
      </c>
      <c r="R23" s="3">
        <f t="shared" si="4"/>
        <v>0</v>
      </c>
      <c r="S23" s="3">
        <f t="shared" si="4"/>
        <v>0</v>
      </c>
      <c r="T23" s="53">
        <f t="shared" si="2"/>
        <v>0</v>
      </c>
    </row>
    <row r="24" spans="1:20" x14ac:dyDescent="0.25">
      <c r="A24" s="55" t="s">
        <v>16435</v>
      </c>
      <c r="B24" s="3">
        <f>COUNTIF(Timesheet!$C$6:$BP$6,A24)</f>
        <v>0</v>
      </c>
      <c r="C24" s="3">
        <f>COUNTIF(Timesheet!$C$7:$BP$7,A24)</f>
        <v>0</v>
      </c>
      <c r="D24" s="3">
        <f>COUNTIF(Timesheet!$C$8:$BP$8,A24)</f>
        <v>0</v>
      </c>
      <c r="E24" s="3">
        <f>COUNTIF(Timesheet!$C$9:$BP$9,A24)</f>
        <v>0</v>
      </c>
      <c r="F24" s="3">
        <f>COUNTIF(Timesheet!$C$10:$BP$10,A24)</f>
        <v>0</v>
      </c>
      <c r="G24" s="3">
        <f>COUNTIF(Timesheet!$C$11:$BP$11,A24)</f>
        <v>0</v>
      </c>
      <c r="H24" s="3">
        <f>COUNTIF(Timesheet!$C$12:$BP$12,A24)</f>
        <v>0</v>
      </c>
      <c r="I24" s="3">
        <f>COUNTIF(Timesheet!$C$13:$BP$13,A24)</f>
        <v>0</v>
      </c>
      <c r="J24" s="3">
        <f>COUNTIF(Timesheet!$C$14:$BP$14,A24)</f>
        <v>0</v>
      </c>
      <c r="K24" s="3">
        <f t="shared" si="1"/>
        <v>0</v>
      </c>
      <c r="L24" s="3">
        <f t="shared" si="1"/>
        <v>0</v>
      </c>
      <c r="M24" s="3">
        <f t="shared" si="1"/>
        <v>0</v>
      </c>
      <c r="N24" s="3">
        <f t="shared" si="1"/>
        <v>0</v>
      </c>
      <c r="O24" s="3">
        <f t="shared" si="3"/>
        <v>0</v>
      </c>
      <c r="P24" s="3">
        <f t="shared" si="4"/>
        <v>0</v>
      </c>
      <c r="Q24" s="3">
        <f t="shared" si="4"/>
        <v>0</v>
      </c>
      <c r="R24" s="3">
        <f t="shared" si="4"/>
        <v>0</v>
      </c>
      <c r="S24" s="3">
        <f t="shared" si="4"/>
        <v>0</v>
      </c>
      <c r="T24" s="53">
        <f t="shared" si="2"/>
        <v>0</v>
      </c>
    </row>
    <row r="25" spans="1:20" x14ac:dyDescent="0.25">
      <c r="A25" s="55" t="s">
        <v>16454</v>
      </c>
      <c r="B25" s="3">
        <f>COUNTIF(Timesheet!$C$6:$BP$6,A25)</f>
        <v>0</v>
      </c>
      <c r="C25" s="3">
        <f>COUNTIF(Timesheet!$C$7:$BP$7,A25)</f>
        <v>18</v>
      </c>
      <c r="D25" s="3">
        <f>COUNTIF(Timesheet!$C$8:$BP$8,A25)</f>
        <v>0</v>
      </c>
      <c r="E25" s="3">
        <f>COUNTIF(Timesheet!$C$9:$BP$9,A25)</f>
        <v>0</v>
      </c>
      <c r="F25" s="3">
        <f>COUNTIF(Timesheet!$C$10:$BP$10,A25)</f>
        <v>13</v>
      </c>
      <c r="G25" s="3">
        <f>COUNTIF(Timesheet!$C$11:$BP$11,A25)</f>
        <v>11</v>
      </c>
      <c r="H25" s="3">
        <f>COUNTIF(Timesheet!$C$12:$BP$12,A25)</f>
        <v>0</v>
      </c>
      <c r="I25" s="3">
        <f>COUNTIF(Timesheet!$C$13:$BP$13,A25)</f>
        <v>0</v>
      </c>
      <c r="J25" s="3">
        <f>COUNTIF(Timesheet!$C$14:$BP$14,A25)</f>
        <v>0</v>
      </c>
      <c r="K25" s="3">
        <f t="shared" si="1"/>
        <v>0</v>
      </c>
      <c r="L25" s="3">
        <f t="shared" si="1"/>
        <v>9</v>
      </c>
      <c r="M25" s="3">
        <f t="shared" si="1"/>
        <v>0</v>
      </c>
      <c r="N25" s="3">
        <f t="shared" si="1"/>
        <v>0</v>
      </c>
      <c r="O25" s="3">
        <f t="shared" si="3"/>
        <v>6.5</v>
      </c>
      <c r="P25" s="3">
        <f t="shared" si="4"/>
        <v>5.5</v>
      </c>
      <c r="Q25" s="3">
        <f t="shared" si="4"/>
        <v>0</v>
      </c>
      <c r="R25" s="3">
        <f t="shared" si="4"/>
        <v>0</v>
      </c>
      <c r="S25" s="3">
        <f t="shared" si="4"/>
        <v>0</v>
      </c>
      <c r="T25" s="53">
        <f t="shared" si="2"/>
        <v>21</v>
      </c>
    </row>
    <row r="26" spans="1:20" x14ac:dyDescent="0.25">
      <c r="A26" s="55" t="s">
        <v>16436</v>
      </c>
      <c r="B26" s="3">
        <f>COUNTIF(Timesheet!$C$6:$BP$6,A26)</f>
        <v>0</v>
      </c>
      <c r="C26" s="3">
        <f>COUNTIF(Timesheet!$C$7:$BP$7,A26)</f>
        <v>0</v>
      </c>
      <c r="D26" s="3">
        <f>COUNTIF(Timesheet!$C$8:$BP$8,A26)</f>
        <v>0</v>
      </c>
      <c r="E26" s="3">
        <f>COUNTIF(Timesheet!$C$9:$BP$9,A26)</f>
        <v>0</v>
      </c>
      <c r="F26" s="3">
        <f>COUNTIF(Timesheet!$C$10:$BP$10,A26)</f>
        <v>0</v>
      </c>
      <c r="G26" s="3">
        <f>COUNTIF(Timesheet!$C$11:$BP$11,A26)</f>
        <v>0</v>
      </c>
      <c r="H26" s="3">
        <f>COUNTIF(Timesheet!$C$12:$BP$12,A26)</f>
        <v>0</v>
      </c>
      <c r="I26" s="3">
        <f>COUNTIF(Timesheet!$C$13:$BP$13,A26)</f>
        <v>0</v>
      </c>
      <c r="J26" s="3">
        <f>COUNTIF(Timesheet!$C$14:$BP$14,A26)</f>
        <v>0</v>
      </c>
      <c r="K26" s="3">
        <f t="shared" si="1"/>
        <v>0</v>
      </c>
      <c r="L26" s="3">
        <f t="shared" si="1"/>
        <v>0</v>
      </c>
      <c r="M26" s="3">
        <f t="shared" si="1"/>
        <v>0</v>
      </c>
      <c r="N26" s="3">
        <f t="shared" si="1"/>
        <v>0</v>
      </c>
      <c r="O26" s="3">
        <f t="shared" si="3"/>
        <v>0</v>
      </c>
      <c r="P26" s="3">
        <f t="shared" si="4"/>
        <v>0</v>
      </c>
      <c r="Q26" s="3">
        <f t="shared" si="4"/>
        <v>0</v>
      </c>
      <c r="R26" s="3">
        <f t="shared" si="4"/>
        <v>0</v>
      </c>
      <c r="S26" s="3">
        <f t="shared" si="4"/>
        <v>0</v>
      </c>
      <c r="T26" s="53">
        <f t="shared" si="2"/>
        <v>0</v>
      </c>
    </row>
    <row r="27" spans="1:20" x14ac:dyDescent="0.25">
      <c r="A27" s="55" t="s">
        <v>16437</v>
      </c>
      <c r="B27" s="3">
        <f>COUNTIF(Timesheet!$C$6:$BP$6,A27)</f>
        <v>0</v>
      </c>
      <c r="C27" s="3">
        <f>COUNTIF(Timesheet!$C$7:$BP$7,A27)</f>
        <v>2</v>
      </c>
      <c r="D27" s="3">
        <f>COUNTIF(Timesheet!$C$8:$BP$8,A27)</f>
        <v>0</v>
      </c>
      <c r="E27" s="3">
        <f>COUNTIF(Timesheet!$C$9:$BP$9,A27)</f>
        <v>0</v>
      </c>
      <c r="F27" s="3">
        <f>COUNTIF(Timesheet!$C$10:$BP$10,A27)</f>
        <v>0</v>
      </c>
      <c r="G27" s="3">
        <f>COUNTIF(Timesheet!$C$11:$BP$11,A27)</f>
        <v>0</v>
      </c>
      <c r="H27" s="3">
        <f>COUNTIF(Timesheet!$C$12:$BP$12,A27)</f>
        <v>0</v>
      </c>
      <c r="I27" s="3">
        <f>COUNTIF(Timesheet!$C$13:$BP$13,A27)</f>
        <v>0</v>
      </c>
      <c r="J27" s="3">
        <f>COUNTIF(Timesheet!$C$14:$BP$14,A27)</f>
        <v>0</v>
      </c>
      <c r="K27" s="3">
        <f t="shared" si="1"/>
        <v>0</v>
      </c>
      <c r="L27" s="3">
        <f t="shared" si="1"/>
        <v>1</v>
      </c>
      <c r="M27" s="3">
        <f t="shared" si="1"/>
        <v>0</v>
      </c>
      <c r="N27" s="3">
        <f t="shared" si="1"/>
        <v>0</v>
      </c>
      <c r="O27" s="3">
        <f t="shared" si="3"/>
        <v>0</v>
      </c>
      <c r="P27" s="3">
        <f t="shared" si="4"/>
        <v>0</v>
      </c>
      <c r="Q27" s="3">
        <f t="shared" si="4"/>
        <v>0</v>
      </c>
      <c r="R27" s="3">
        <f t="shared" si="4"/>
        <v>0</v>
      </c>
      <c r="S27" s="3">
        <f t="shared" si="4"/>
        <v>0</v>
      </c>
      <c r="T27" s="53">
        <f t="shared" si="2"/>
        <v>1</v>
      </c>
    </row>
    <row r="28" spans="1:20" x14ac:dyDescent="0.25">
      <c r="A28" s="55" t="s">
        <v>16455</v>
      </c>
      <c r="B28" s="3">
        <f>COUNTIF(Timesheet!$C$6:$BP$6,A28)</f>
        <v>0</v>
      </c>
      <c r="C28" s="3">
        <f>COUNTIF(Timesheet!$C$7:$BP$7,A28)</f>
        <v>0</v>
      </c>
      <c r="D28" s="3">
        <f>COUNTIF(Timesheet!$C$8:$BP$8,A28)</f>
        <v>0</v>
      </c>
      <c r="E28" s="3">
        <f>COUNTIF(Timesheet!$C$9:$BP$9,A28)</f>
        <v>0</v>
      </c>
      <c r="F28" s="3">
        <f>COUNTIF(Timesheet!$C$10:$BP$10,A28)</f>
        <v>0</v>
      </c>
      <c r="G28" s="3">
        <f>COUNTIF(Timesheet!$C$11:$BP$11,A28)</f>
        <v>0</v>
      </c>
      <c r="H28" s="3">
        <f>COUNTIF(Timesheet!$C$12:$BP$12,A28)</f>
        <v>0</v>
      </c>
      <c r="I28" s="3">
        <f>COUNTIF(Timesheet!$C$13:$BP$13,A28)</f>
        <v>0</v>
      </c>
      <c r="J28" s="3">
        <f>COUNTIF(Timesheet!$C$14:$BP$14,A28)</f>
        <v>0</v>
      </c>
      <c r="K28" s="3">
        <f t="shared" si="1"/>
        <v>0</v>
      </c>
      <c r="L28" s="3">
        <f t="shared" si="1"/>
        <v>0</v>
      </c>
      <c r="M28" s="3">
        <f t="shared" si="1"/>
        <v>0</v>
      </c>
      <c r="N28" s="3">
        <f t="shared" si="1"/>
        <v>0</v>
      </c>
      <c r="O28" s="3">
        <f t="shared" si="3"/>
        <v>0</v>
      </c>
      <c r="P28" s="3">
        <f t="shared" si="4"/>
        <v>0</v>
      </c>
      <c r="Q28" s="3">
        <f t="shared" si="4"/>
        <v>0</v>
      </c>
      <c r="R28" s="3">
        <f t="shared" si="4"/>
        <v>0</v>
      </c>
      <c r="S28" s="3">
        <f t="shared" si="4"/>
        <v>0</v>
      </c>
      <c r="T28" s="53">
        <f t="shared" si="2"/>
        <v>0</v>
      </c>
    </row>
    <row r="29" spans="1:20" x14ac:dyDescent="0.25">
      <c r="A29" s="55" t="s">
        <v>16472</v>
      </c>
      <c r="B29" s="3">
        <f>COUNTIF(Timesheet!$C$6:$BP$6,A29)</f>
        <v>0</v>
      </c>
      <c r="C29" s="3">
        <f>COUNTIF(Timesheet!$C$7:$BP$7,A29)</f>
        <v>0</v>
      </c>
      <c r="D29" s="3">
        <f>COUNTIF(Timesheet!$C$8:$BP$8,A29)</f>
        <v>0</v>
      </c>
      <c r="E29" s="3">
        <f>COUNTIF(Timesheet!$C$9:$BP$9,A29)</f>
        <v>0</v>
      </c>
      <c r="F29" s="3">
        <f>COUNTIF(Timesheet!$C$10:$BP$10,A29)</f>
        <v>0</v>
      </c>
      <c r="G29" s="3">
        <f>COUNTIF(Timesheet!$C$11:$BP$11,A29)</f>
        <v>0</v>
      </c>
      <c r="H29" s="3">
        <f>COUNTIF(Timesheet!$C$12:$BP$12,A29)</f>
        <v>0</v>
      </c>
      <c r="I29" s="3">
        <f>COUNTIF(Timesheet!$C$13:$BP$13,A29)</f>
        <v>0</v>
      </c>
      <c r="J29" s="3">
        <f>COUNTIF(Timesheet!$C$14:$BP$14,A29)</f>
        <v>2</v>
      </c>
      <c r="K29" s="3">
        <f t="shared" ref="K29" si="5">SUM(B29/2)</f>
        <v>0</v>
      </c>
      <c r="L29" s="3">
        <f t="shared" ref="L29" si="6">SUM(C29/2)</f>
        <v>0</v>
      </c>
      <c r="M29" s="3">
        <f t="shared" ref="M29" si="7">SUM(D29/2)</f>
        <v>0</v>
      </c>
      <c r="N29" s="3">
        <f t="shared" ref="N29" si="8">SUM(E29/2)</f>
        <v>0</v>
      </c>
      <c r="O29" s="3">
        <f t="shared" ref="O29" si="9">SUM(F29/2)</f>
        <v>0</v>
      </c>
      <c r="P29" s="3">
        <f t="shared" ref="P29" si="10">SUM(G29/2)</f>
        <v>0</v>
      </c>
      <c r="Q29" s="3">
        <f t="shared" ref="Q29" si="11">SUM(H29/2)</f>
        <v>0</v>
      </c>
      <c r="R29" s="3">
        <f t="shared" ref="R29" si="12">SUM(I29/2)</f>
        <v>0</v>
      </c>
      <c r="S29" s="3">
        <f t="shared" ref="S29" si="13">SUM(J29/2)</f>
        <v>1</v>
      </c>
      <c r="T29" s="53">
        <f t="shared" ref="T29" si="14">SUM(K29:S29)</f>
        <v>1</v>
      </c>
    </row>
    <row r="30" spans="1:20" x14ac:dyDescent="0.25">
      <c r="A30" s="55" t="s">
        <v>16439</v>
      </c>
      <c r="B30" s="3">
        <f>COUNTIF(Timesheet!$C$6:$BP$6,A30)</f>
        <v>10</v>
      </c>
      <c r="C30" s="3">
        <f>COUNTIF(Timesheet!$C$7:$BP$7,A30)</f>
        <v>2</v>
      </c>
      <c r="D30" s="3">
        <f>COUNTIF(Timesheet!$C$8:$BP$8,A30)</f>
        <v>0</v>
      </c>
      <c r="E30" s="3">
        <f>COUNTIF(Timesheet!$C$9:$BP$9,A30)</f>
        <v>10</v>
      </c>
      <c r="F30" s="3">
        <f>COUNTIF(Timesheet!$C$10:$BP$10,A30)</f>
        <v>5</v>
      </c>
      <c r="G30" s="3">
        <f>COUNTIF(Timesheet!$C$11:$BP$11,A30)</f>
        <v>8</v>
      </c>
      <c r="H30" s="3">
        <f>COUNTIF(Timesheet!$C$12:$BP$12,A30)</f>
        <v>0</v>
      </c>
      <c r="I30" s="3">
        <f>COUNTIF(Timesheet!$C$13:$BP$13,A30)</f>
        <v>0</v>
      </c>
      <c r="J30" s="3">
        <f>COUNTIF(Timesheet!$C$14:$BP$14,A30)</f>
        <v>2</v>
      </c>
      <c r="K30" s="3">
        <f t="shared" si="1"/>
        <v>5</v>
      </c>
      <c r="L30" s="3">
        <f t="shared" si="1"/>
        <v>1</v>
      </c>
      <c r="M30" s="3">
        <f t="shared" si="1"/>
        <v>0</v>
      </c>
      <c r="N30" s="3">
        <f t="shared" si="1"/>
        <v>5</v>
      </c>
      <c r="O30" s="3">
        <f t="shared" si="3"/>
        <v>2.5</v>
      </c>
      <c r="P30" s="3">
        <f t="shared" si="4"/>
        <v>4</v>
      </c>
      <c r="Q30" s="3">
        <f t="shared" si="4"/>
        <v>0</v>
      </c>
      <c r="R30" s="3">
        <f t="shared" si="4"/>
        <v>0</v>
      </c>
      <c r="S30" s="3">
        <f t="shared" si="4"/>
        <v>1</v>
      </c>
      <c r="T30" s="53">
        <f t="shared" si="2"/>
        <v>18.5</v>
      </c>
    </row>
    <row r="31" spans="1:20" x14ac:dyDescent="0.25">
      <c r="A31" s="55" t="s">
        <v>16456</v>
      </c>
      <c r="B31" s="3">
        <f>COUNTIF(Timesheet!$C$6:$BP$6,A31)</f>
        <v>35</v>
      </c>
      <c r="C31" s="3">
        <f>COUNTIF(Timesheet!$C$7:$BP$7,A31)</f>
        <v>2</v>
      </c>
      <c r="D31" s="3">
        <f>COUNTIF(Timesheet!$C$8:$BP$8,A31)</f>
        <v>0</v>
      </c>
      <c r="E31" s="3">
        <f>COUNTIF(Timesheet!$C$9:$BP$9,A31)</f>
        <v>0</v>
      </c>
      <c r="F31" s="3">
        <f>COUNTIF(Timesheet!$C$10:$BP$10,A31)</f>
        <v>7</v>
      </c>
      <c r="G31" s="3">
        <f>COUNTIF(Timesheet!$C$11:$BP$11,A31)</f>
        <v>4</v>
      </c>
      <c r="H31" s="3">
        <f>COUNTIF(Timesheet!$C$12:$BP$12,A31)</f>
        <v>0</v>
      </c>
      <c r="I31" s="3">
        <f>COUNTIF(Timesheet!$C$13:$BP$13,A31)</f>
        <v>0</v>
      </c>
      <c r="J31" s="3">
        <f>COUNTIF(Timesheet!$C$14:$BP$14,A31)</f>
        <v>34</v>
      </c>
      <c r="K31" s="3">
        <f t="shared" si="1"/>
        <v>17.5</v>
      </c>
      <c r="L31" s="3">
        <f t="shared" si="1"/>
        <v>1</v>
      </c>
      <c r="M31" s="3">
        <f t="shared" si="1"/>
        <v>0</v>
      </c>
      <c r="N31" s="3">
        <f t="shared" si="1"/>
        <v>0</v>
      </c>
      <c r="O31" s="3">
        <f t="shared" si="3"/>
        <v>3.5</v>
      </c>
      <c r="P31" s="3">
        <f t="shared" si="4"/>
        <v>2</v>
      </c>
      <c r="Q31" s="3">
        <f t="shared" si="4"/>
        <v>0</v>
      </c>
      <c r="R31" s="3">
        <f t="shared" si="4"/>
        <v>0</v>
      </c>
      <c r="S31" s="3">
        <f t="shared" si="4"/>
        <v>17</v>
      </c>
      <c r="T31" s="53">
        <f t="shared" si="2"/>
        <v>41</v>
      </c>
    </row>
    <row r="32" spans="1:20" x14ac:dyDescent="0.25">
      <c r="A32" s="53" t="s">
        <v>16469</v>
      </c>
      <c r="B32" s="3">
        <f>COUNTIF(Timesheet!$C$6:$BP$6,A32)</f>
        <v>0</v>
      </c>
      <c r="C32" s="3">
        <f>COUNTIF(Timesheet!$C$7:$BP$7,A32)</f>
        <v>0</v>
      </c>
      <c r="D32" s="3">
        <f>COUNTIF(Timesheet!$C$8:$BP$8,A32)</f>
        <v>0</v>
      </c>
      <c r="E32" s="3">
        <f>COUNTIF(Timesheet!$C$9:$BP$9,A32)</f>
        <v>0</v>
      </c>
      <c r="F32" s="3">
        <f>COUNTIF(Timesheet!$C$10:$BP$10,A32)</f>
        <v>6</v>
      </c>
      <c r="G32" s="3">
        <f>COUNTIF(Timesheet!$C$11:$BP$11,A32)</f>
        <v>0</v>
      </c>
      <c r="H32" s="3">
        <f>COUNTIF(Timesheet!$C$12:$BP$12,A32)</f>
        <v>0</v>
      </c>
      <c r="I32" s="3">
        <f>COUNTIF(Timesheet!$C$13:$BP$13,A32)</f>
        <v>0</v>
      </c>
      <c r="J32" s="3">
        <f>COUNTIF(Timesheet!$C$14:$BP$14,A32)</f>
        <v>0</v>
      </c>
      <c r="K32" s="3">
        <f t="shared" ref="K32" si="15">SUM(B32/2)</f>
        <v>0</v>
      </c>
      <c r="L32" s="3">
        <f t="shared" ref="L32" si="16">SUM(C32/2)</f>
        <v>0</v>
      </c>
      <c r="M32" s="3">
        <f t="shared" ref="M32" si="17">SUM(D32/2)</f>
        <v>0</v>
      </c>
      <c r="N32" s="3">
        <f t="shared" ref="N32" si="18">SUM(E32/2)</f>
        <v>0</v>
      </c>
      <c r="O32" s="3">
        <f t="shared" ref="O32" si="19">SUM(F32/2)</f>
        <v>3</v>
      </c>
      <c r="P32" s="3">
        <f t="shared" ref="P32" si="20">SUM(G32/2)</f>
        <v>0</v>
      </c>
      <c r="Q32" s="3">
        <f t="shared" ref="Q32" si="21">SUM(H32/2)</f>
        <v>0</v>
      </c>
      <c r="R32" s="3">
        <f t="shared" ref="R32" si="22">SUM(I32/2)</f>
        <v>0</v>
      </c>
      <c r="S32" s="3">
        <f t="shared" ref="S32" si="23">SUM(J32/2)</f>
        <v>0</v>
      </c>
      <c r="T32" s="53">
        <f t="shared" ref="T32" si="24">SUM(K32:S32)</f>
        <v>3</v>
      </c>
    </row>
    <row r="33" spans="1:20" x14ac:dyDescent="0.25">
      <c r="A33" s="3"/>
      <c r="B33" s="53"/>
      <c r="C33" s="53"/>
      <c r="D33" s="53"/>
      <c r="E33" s="53"/>
      <c r="F33" s="53"/>
      <c r="G33" s="53"/>
      <c r="H33" s="53"/>
      <c r="I33" s="53"/>
      <c r="J33" s="53"/>
      <c r="K33" s="56">
        <f>SUM(K2:K32)</f>
        <v>23</v>
      </c>
      <c r="L33" s="56">
        <f t="shared" ref="L33:S33" si="25">SUM(L2:L32)</f>
        <v>20</v>
      </c>
      <c r="M33" s="56">
        <f t="shared" si="25"/>
        <v>0</v>
      </c>
      <c r="N33" s="56">
        <f t="shared" si="25"/>
        <v>20</v>
      </c>
      <c r="O33" s="56">
        <f t="shared" si="25"/>
        <v>21</v>
      </c>
      <c r="P33" s="56">
        <f t="shared" si="25"/>
        <v>20</v>
      </c>
      <c r="Q33" s="56">
        <f t="shared" si="25"/>
        <v>0</v>
      </c>
      <c r="R33" s="56">
        <f t="shared" si="25"/>
        <v>0</v>
      </c>
      <c r="S33" s="56">
        <f t="shared" si="25"/>
        <v>20</v>
      </c>
      <c r="T33" s="56">
        <f>SUM(T2:T32)-T30</f>
        <v>105.5</v>
      </c>
    </row>
  </sheetData>
  <pageMargins left="0.7" right="0.7" top="0.75" bottom="0.75" header="0.3" footer="0.3"/>
  <pageSetup paperSize="9" orientation="portrait" r:id="rId1"/>
  <ignoredErrors>
    <ignoredError sqref="O30:O31 O4:O28 L29:T29"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44"/>
  <sheetViews>
    <sheetView workbookViewId="0">
      <selection activeCell="E2" sqref="E2"/>
    </sheetView>
  </sheetViews>
  <sheetFormatPr defaultRowHeight="15.75" x14ac:dyDescent="0.25"/>
  <cols>
    <col min="1" max="1" width="25.375" style="24" bestFit="1" customWidth="1"/>
    <col min="2" max="2" width="10.625" style="58" bestFit="1" customWidth="1"/>
    <col min="4" max="4" width="23.875" bestFit="1" customWidth="1"/>
    <col min="5" max="5" width="9" style="58"/>
  </cols>
  <sheetData>
    <row r="1" spans="1:5" x14ac:dyDescent="0.25">
      <c r="A1" s="51" t="s">
        <v>16466</v>
      </c>
      <c r="B1" s="57" t="s">
        <v>16467</v>
      </c>
      <c r="D1" s="51" t="s">
        <v>16414</v>
      </c>
      <c r="E1" s="57" t="s">
        <v>16468</v>
      </c>
    </row>
    <row r="2" spans="1:5" x14ac:dyDescent="0.25">
      <c r="A2" s="3" t="s">
        <v>16480</v>
      </c>
      <c r="B2" s="59">
        <v>223</v>
      </c>
      <c r="D2" s="53" t="s">
        <v>16424</v>
      </c>
      <c r="E2" s="59">
        <f>SUM(('Project Splits'!K2*'Project Spending'!B$2)+('Project Splits'!L2*'Project Spending'!B$3)+('Project Splits'!M2*'Project Spending'!B$4)+('Project Splits'!N2*'Project Spending'!B$5)+('Project Splits'!O2*'Project Spending'!B$6)+('Project Splits'!P2*'Project Spending'!B$7)+('Project Splits'!Q2*'Project Spending'!B$8)+('Project Splits'!R2*'Project Spending'!B$9)+('Project Splits'!S2*'Project Spending'!B$10))</f>
        <v>400</v>
      </c>
    </row>
    <row r="3" spans="1:5" x14ac:dyDescent="0.25">
      <c r="A3" s="3" t="s">
        <v>16479</v>
      </c>
      <c r="B3" s="59">
        <v>960</v>
      </c>
      <c r="D3" s="53" t="s">
        <v>16425</v>
      </c>
      <c r="E3" s="59">
        <f>SUM(('Project Splits'!K3*'Project Spending'!B$2)+('Project Splits'!L3*'Project Spending'!B$3)+('Project Splits'!M3*'Project Spending'!B$4)+('Project Splits'!N3*'Project Spending'!B$5)+('Project Splits'!O3*'Project Spending'!B$6)+('Project Splits'!P3*'Project Spending'!B$7)+('Project Splits'!Q3*'Project Spending'!B$8)+('Project Splits'!R3*'Project Spending'!B$9)+('Project Splits'!S3*'Project Spending'!B$10))</f>
        <v>0</v>
      </c>
    </row>
    <row r="4" spans="1:5" x14ac:dyDescent="0.25">
      <c r="A4" s="3" t="s">
        <v>16478</v>
      </c>
      <c r="B4" s="59">
        <v>900</v>
      </c>
      <c r="D4" s="53" t="s">
        <v>16426</v>
      </c>
      <c r="E4" s="59">
        <f>SUM(('Project Splits'!K4*'Project Spending'!B$2)+('Project Splits'!L4*'Project Spending'!B$3)+('Project Splits'!M4*'Project Spending'!B$4)+('Project Splits'!N4*'Project Spending'!B$5)+('Project Splits'!O4*'Project Spending'!B$6)+('Project Splits'!P4*'Project Spending'!B$7)+('Project Splits'!Q4*'Project Spending'!B$8)+('Project Splits'!R4*'Project Spending'!B$9)+('Project Splits'!S4*'Project Spending'!B$10))</f>
        <v>0</v>
      </c>
    </row>
    <row r="5" spans="1:5" x14ac:dyDescent="0.25">
      <c r="A5" s="60" t="s">
        <v>16481</v>
      </c>
      <c r="B5" s="59">
        <v>223</v>
      </c>
      <c r="D5" s="53" t="s">
        <v>16427</v>
      </c>
      <c r="E5" s="59">
        <f>SUM(('Project Splits'!K5*'Project Spending'!B$2)+('Project Splits'!L5*'Project Spending'!B$3)+('Project Splits'!M5*'Project Spending'!B$4)+('Project Splits'!N5*'Project Spending'!B$5)+('Project Splits'!O5*'Project Spending'!B$6)+('Project Splits'!P5*'Project Spending'!B$7)+('Project Splits'!Q5*'Project Spending'!B$8)+('Project Splits'!R5*'Project Spending'!B$9)+('Project Splits'!S5*'Project Spending'!B$10))</f>
        <v>0</v>
      </c>
    </row>
    <row r="6" spans="1:5" x14ac:dyDescent="0.25">
      <c r="A6" s="60" t="s">
        <v>16482</v>
      </c>
      <c r="B6" s="59">
        <v>223</v>
      </c>
      <c r="D6" s="53" t="s">
        <v>16428</v>
      </c>
      <c r="E6" s="59">
        <f>SUM(('Project Splits'!K6*'Project Spending'!B$2)+('Project Splits'!L6*'Project Spending'!B$3)+('Project Splits'!M6*'Project Spending'!B$4)+('Project Splits'!N6*'Project Spending'!B$5)+('Project Splits'!O6*'Project Spending'!B$6)+('Project Splits'!P6*'Project Spending'!B$7)+('Project Splits'!Q6*'Project Spending'!B$8)+('Project Splits'!R6*'Project Spending'!B$9)+('Project Splits'!S6*'Project Spending'!B$10))</f>
        <v>0</v>
      </c>
    </row>
    <row r="7" spans="1:5" x14ac:dyDescent="0.25">
      <c r="A7" s="60" t="s">
        <v>16483</v>
      </c>
      <c r="B7" s="59">
        <v>400</v>
      </c>
      <c r="D7" s="53" t="s">
        <v>16445</v>
      </c>
      <c r="E7" s="59">
        <f>SUM(('Project Splits'!K7*'Project Spending'!B$2)+('Project Splits'!L7*'Project Spending'!B$3)+('Project Splits'!M7*'Project Spending'!B$4)+('Project Splits'!N7*'Project Spending'!B$5)+('Project Splits'!O7*'Project Spending'!B$6)+('Project Splits'!P7*'Project Spending'!B$7)+('Project Splits'!Q7*'Project Spending'!B$8)+('Project Splits'!R7*'Project Spending'!B$9)+('Project Splits'!S7*'Project Spending'!B$10))</f>
        <v>400</v>
      </c>
    </row>
    <row r="8" spans="1:5" x14ac:dyDescent="0.25">
      <c r="A8" s="60" t="s">
        <v>16477</v>
      </c>
      <c r="B8" s="59">
        <v>223</v>
      </c>
      <c r="D8" s="53" t="s">
        <v>16429</v>
      </c>
      <c r="E8" s="59">
        <f>SUM(('Project Splits'!K8*'Project Spending'!B$2)+('Project Splits'!L8*'Project Spending'!B$3)+('Project Splits'!M8*'Project Spending'!B$4)+('Project Splits'!N8*'Project Spending'!B$5)+('Project Splits'!O8*'Project Spending'!B$6)+('Project Splits'!P8*'Project Spending'!B$7)+('Project Splits'!Q8*'Project Spending'!B$8)+('Project Splits'!R8*'Project Spending'!B$9)+('Project Splits'!S8*'Project Spending'!B$10))</f>
        <v>0</v>
      </c>
    </row>
    <row r="9" spans="1:5" x14ac:dyDescent="0.25">
      <c r="A9" s="60" t="s">
        <v>16476</v>
      </c>
      <c r="B9" s="59">
        <v>223</v>
      </c>
      <c r="D9" s="53" t="s">
        <v>16443</v>
      </c>
      <c r="E9" s="59">
        <f>SUM(('Project Splits'!K9*'Project Spending'!B$2)+('Project Splits'!L9*'Project Spending'!B$3)+('Project Splits'!M9*'Project Spending'!B$4)+('Project Splits'!N9*'Project Spending'!B$5)+('Project Splits'!O9*'Project Spending'!B$6)+('Project Splits'!P9*'Project Spending'!B$7)+('Project Splits'!Q9*'Project Spending'!B$8)+('Project Splits'!R9*'Project Spending'!B$9)+('Project Splits'!S9*'Project Spending'!B$10))</f>
        <v>0</v>
      </c>
    </row>
    <row r="10" spans="1:5" x14ac:dyDescent="0.25">
      <c r="A10" s="60" t="s">
        <v>16476</v>
      </c>
      <c r="B10" s="59">
        <v>223</v>
      </c>
      <c r="D10" s="53" t="s">
        <v>16430</v>
      </c>
      <c r="E10" s="59">
        <f>SUM(('Project Splits'!K10*'Project Spending'!B$2)+('Project Splits'!L10*'Project Spending'!B$3)+('Project Splits'!M10*'Project Spending'!B$4)+('Project Splits'!N10*'Project Spending'!B$5)+('Project Splits'!O10*'Project Spending'!B$6)+('Project Splits'!P10*'Project Spending'!B$7)+('Project Splits'!Q10*'Project Spending'!B$8)+('Project Splits'!R10*'Project Spending'!B$9)+('Project Splits'!S10*'Project Spending'!B$10))</f>
        <v>0</v>
      </c>
    </row>
    <row r="11" spans="1:5" x14ac:dyDescent="0.25">
      <c r="D11" s="53" t="s">
        <v>16446</v>
      </c>
      <c r="E11" s="59">
        <f>SUM(('Project Splits'!K11*'Project Spending'!B$2)+('Project Splits'!L11*'Project Spending'!B$3)+('Project Splits'!M11*'Project Spending'!B$4)+('Project Splits'!N11*'Project Spending'!B$5)+('Project Splits'!O11*'Project Spending'!B$6)+('Project Splits'!P11*'Project Spending'!B$7)+('Project Splits'!Q11*'Project Spending'!B$8)+('Project Splits'!R11*'Project Spending'!B$9)+('Project Splits'!S11*'Project Spending'!B$10))</f>
        <v>400</v>
      </c>
    </row>
    <row r="12" spans="1:5" x14ac:dyDescent="0.25">
      <c r="D12" s="53" t="s">
        <v>16438</v>
      </c>
      <c r="E12" s="59">
        <f>SUM(('Project Splits'!K12*'Project Spending'!B$2)+('Project Splits'!L12*'Project Spending'!B$3)+('Project Splits'!M12*'Project Spending'!B$4)+('Project Splits'!N12*'Project Spending'!B$5)+('Project Splits'!O12*'Project Spending'!B$6)+('Project Splits'!P12*'Project Spending'!B$7)+('Project Splits'!Q12*'Project Spending'!B$8)+('Project Splits'!R12*'Project Spending'!B$9)+('Project Splits'!S12*'Project Spending'!B$10))</f>
        <v>3345</v>
      </c>
    </row>
    <row r="13" spans="1:5" x14ac:dyDescent="0.25">
      <c r="D13" s="53" t="s">
        <v>16447</v>
      </c>
      <c r="E13" s="59">
        <f>SUM(('Project Splits'!K13*'Project Spending'!B$2)+('Project Splits'!L13*'Project Spending'!B$3)+('Project Splits'!M13*'Project Spending'!B$4)+('Project Splits'!N13*'Project Spending'!B$5)+('Project Splits'!O13*'Project Spending'!B$6)+('Project Splits'!P13*'Project Spending'!B$7)+('Project Splits'!Q13*'Project Spending'!B$8)+('Project Splits'!R13*'Project Spending'!B$9)+('Project Splits'!S13*'Project Spending'!B$10))</f>
        <v>400</v>
      </c>
    </row>
    <row r="14" spans="1:5" x14ac:dyDescent="0.25">
      <c r="A14" s="61"/>
      <c r="B14" s="61"/>
      <c r="D14" s="53" t="s">
        <v>16448</v>
      </c>
      <c r="E14" s="59">
        <f>SUM(('Project Splits'!K14*'Project Spending'!B$2)+('Project Splits'!L14*'Project Spending'!B$3)+('Project Splits'!M14*'Project Spending'!B$4)+('Project Splits'!N14*'Project Spending'!B$5)+('Project Splits'!O14*'Project Spending'!B$6)+('Project Splits'!P14*'Project Spending'!B$7)+('Project Splits'!Q14*'Project Spending'!B$8)+('Project Splits'!R14*'Project Spending'!B$9)+('Project Splits'!S14*'Project Spending'!B$10))</f>
        <v>0</v>
      </c>
    </row>
    <row r="15" spans="1:5" x14ac:dyDescent="0.25">
      <c r="A15" s="54"/>
      <c r="B15" s="62"/>
      <c r="D15" s="53" t="s">
        <v>16449</v>
      </c>
      <c r="E15" s="59">
        <f>SUM(('Project Splits'!K15*'Project Spending'!B$2)+('Project Splits'!L15*'Project Spending'!B$3)+('Project Splits'!M15*'Project Spending'!B$4)+('Project Splits'!N15*'Project Spending'!B$5)+('Project Splits'!O15*'Project Spending'!B$6)+('Project Splits'!P15*'Project Spending'!B$7)+('Project Splits'!Q15*'Project Spending'!B$8)+('Project Splits'!R15*'Project Spending'!B$9)+('Project Splits'!S15*'Project Spending'!B$10))</f>
        <v>0</v>
      </c>
    </row>
    <row r="16" spans="1:5" x14ac:dyDescent="0.25">
      <c r="A16" s="54"/>
      <c r="B16" s="62"/>
      <c r="D16" s="53" t="s">
        <v>16450</v>
      </c>
      <c r="E16" s="59">
        <f>SUM(('Project Splits'!K16*'Project Spending'!B$2)+('Project Splits'!L16*'Project Spending'!B$3)+('Project Splits'!M16*'Project Spending'!B$4)+('Project Splits'!N16*'Project Spending'!B$5)+('Project Splits'!O16*'Project Spending'!B$6)+('Project Splits'!P16*'Project Spending'!B$7)+('Project Splits'!Q16*'Project Spending'!B$8)+('Project Splits'!R16*'Project Spending'!B$9)+('Project Splits'!S16*'Project Spending'!B$10))</f>
        <v>400</v>
      </c>
    </row>
    <row r="17" spans="1:5" x14ac:dyDescent="0.25">
      <c r="A17" s="54"/>
      <c r="B17" s="62"/>
      <c r="D17" s="53" t="s">
        <v>16451</v>
      </c>
      <c r="E17" s="59">
        <f>SUM(('Project Splits'!K17*'Project Spending'!B$2)+('Project Splits'!L17*'Project Spending'!B$3)+('Project Splits'!M17*'Project Spending'!B$4)+('Project Splits'!N17*'Project Spending'!B$5)+('Project Splits'!O17*'Project Spending'!B$6)+('Project Splits'!P17*'Project Spending'!B$7)+('Project Splits'!Q17*'Project Spending'!B$8)+('Project Splits'!R17*'Project Spending'!B$9)+('Project Splits'!S17*'Project Spending'!B$10))</f>
        <v>2031.5</v>
      </c>
    </row>
    <row r="18" spans="1:5" x14ac:dyDescent="0.25">
      <c r="A18" s="54"/>
      <c r="B18" s="62"/>
      <c r="D18" s="53" t="s">
        <v>16431</v>
      </c>
      <c r="E18" s="59">
        <f>SUM(('Project Splits'!K18*'Project Spending'!B$2)+('Project Splits'!L18*'Project Spending'!B$3)+('Project Splits'!M18*'Project Spending'!B$4)+('Project Splits'!N18*'Project Spending'!B$5)+('Project Splits'!O18*'Project Spending'!B$6)+('Project Splits'!P18*'Project Spending'!B$7)+('Project Splits'!Q18*'Project Spending'!B$8)+('Project Splits'!R18*'Project Spending'!B$9)+('Project Splits'!S18*'Project Spending'!B$10))</f>
        <v>0</v>
      </c>
    </row>
    <row r="19" spans="1:5" x14ac:dyDescent="0.25">
      <c r="A19" s="54"/>
      <c r="B19" s="62"/>
      <c r="D19" s="53" t="s">
        <v>16432</v>
      </c>
      <c r="E19" s="59">
        <f>SUM(('Project Splits'!K19*'Project Spending'!B$2)+('Project Splits'!L19*'Project Spending'!B$3)+('Project Splits'!M19*'Project Spending'!B$4)+('Project Splits'!N19*'Project Spending'!B$5)+('Project Splits'!O19*'Project Spending'!B$6)+('Project Splits'!P19*'Project Spending'!B$7)+('Project Splits'!Q19*'Project Spending'!B$8)+('Project Splits'!R19*'Project Spending'!B$9)+('Project Splits'!S19*'Project Spending'!B$10))</f>
        <v>0</v>
      </c>
    </row>
    <row r="20" spans="1:5" x14ac:dyDescent="0.25">
      <c r="A20" s="54"/>
      <c r="B20" s="62"/>
      <c r="D20" s="53" t="s">
        <v>16452</v>
      </c>
      <c r="E20" s="59">
        <f>SUM(('Project Splits'!K20*'Project Spending'!B$2)+('Project Splits'!L20*'Project Spending'!B$3)+('Project Splits'!M20*'Project Spending'!B$4)+('Project Splits'!N20*'Project Spending'!B$5)+('Project Splits'!O20*'Project Spending'!B$6)+('Project Splits'!P20*'Project Spending'!B$7)+('Project Splits'!Q20*'Project Spending'!B$8)+('Project Splits'!R20*'Project Spending'!B$9)+('Project Splits'!S20*'Project Spending'!B$10))</f>
        <v>8609.5</v>
      </c>
    </row>
    <row r="21" spans="1:5" x14ac:dyDescent="0.25">
      <c r="A21" s="54"/>
      <c r="B21" s="62"/>
      <c r="D21" s="53" t="s">
        <v>16433</v>
      </c>
      <c r="E21" s="59">
        <f>SUM(('Project Splits'!K21*'Project Spending'!B$2)+('Project Splits'!L21*'Project Spending'!B$3)+('Project Splits'!M21*'Project Spending'!B$4)+('Project Splits'!N21*'Project Spending'!B$5)+('Project Splits'!O21*'Project Spending'!B$6)+('Project Splits'!P21*'Project Spending'!B$7)+('Project Splits'!Q21*'Project Spending'!B$8)+('Project Splits'!R21*'Project Spending'!B$9)+('Project Splits'!S21*'Project Spending'!B$10))</f>
        <v>0</v>
      </c>
    </row>
    <row r="22" spans="1:5" x14ac:dyDescent="0.25">
      <c r="A22" s="54"/>
      <c r="B22" s="62"/>
      <c r="D22" s="53" t="s">
        <v>16453</v>
      </c>
      <c r="E22" s="59">
        <f>SUM(('Project Splits'!K22*'Project Spending'!B$2)+('Project Splits'!L22*'Project Spending'!B$3)+('Project Splits'!M22*'Project Spending'!B$4)+('Project Splits'!N22*'Project Spending'!B$5)+('Project Splits'!O22*'Project Spending'!B$6)+('Project Splits'!P22*'Project Spending'!B$7)+('Project Splits'!Q22*'Project Spending'!B$8)+('Project Splits'!R22*'Project Spending'!B$9)+('Project Splits'!S22*'Project Spending'!B$10))</f>
        <v>0</v>
      </c>
    </row>
    <row r="23" spans="1:5" x14ac:dyDescent="0.25">
      <c r="A23" s="54"/>
      <c r="B23" s="62"/>
      <c r="D23" s="53" t="s">
        <v>16434</v>
      </c>
      <c r="E23" s="59">
        <f>SUM(('Project Splits'!K23*'Project Spending'!B$2)+('Project Splits'!L23*'Project Spending'!B$3)+('Project Splits'!M23*'Project Spending'!B$4)+('Project Splits'!N23*'Project Spending'!B$5)+('Project Splits'!O23*'Project Spending'!B$6)+('Project Splits'!P23*'Project Spending'!B$7)+('Project Splits'!Q23*'Project Spending'!B$8)+('Project Splits'!R23*'Project Spending'!B$9)+('Project Splits'!S23*'Project Spending'!B$10))</f>
        <v>0</v>
      </c>
    </row>
    <row r="24" spans="1:5" x14ac:dyDescent="0.25">
      <c r="A24" s="54"/>
      <c r="B24" s="62"/>
      <c r="D24" s="53" t="s">
        <v>16435</v>
      </c>
      <c r="E24" s="59">
        <f>SUM(('Project Splits'!K24*'Project Spending'!B$2)+('Project Splits'!L24*'Project Spending'!B$3)+('Project Splits'!M24*'Project Spending'!B$4)+('Project Splits'!N24*'Project Spending'!B$5)+('Project Splits'!O24*'Project Spending'!B$6)+('Project Splits'!P24*'Project Spending'!B$7)+('Project Splits'!Q24*'Project Spending'!B$8)+('Project Splits'!R24*'Project Spending'!B$9)+('Project Splits'!S24*'Project Spending'!B$10))</f>
        <v>0</v>
      </c>
    </row>
    <row r="25" spans="1:5" x14ac:dyDescent="0.25">
      <c r="A25" s="54"/>
      <c r="B25" s="62"/>
      <c r="D25" s="53" t="s">
        <v>16454</v>
      </c>
      <c r="E25" s="59">
        <f>SUM(('Project Splits'!K25*'Project Spending'!B$2)+('Project Splits'!L25*'Project Spending'!B$3)+('Project Splits'!M25*'Project Spending'!B$4)+('Project Splits'!N25*'Project Spending'!B$5)+('Project Splits'!O25*'Project Spending'!B$6)+('Project Splits'!P25*'Project Spending'!B$7)+('Project Splits'!Q25*'Project Spending'!B$8)+('Project Splits'!R25*'Project Spending'!B$9)+('Project Splits'!S25*'Project Spending'!B$10))</f>
        <v>12289.5</v>
      </c>
    </row>
    <row r="26" spans="1:5" x14ac:dyDescent="0.25">
      <c r="A26" s="54"/>
      <c r="B26" s="62"/>
      <c r="D26" s="53" t="s">
        <v>16436</v>
      </c>
      <c r="E26" s="59">
        <f>SUM(('Project Splits'!K26*'Project Spending'!B$2)+('Project Splits'!L26*'Project Spending'!B$3)+('Project Splits'!M26*'Project Spending'!B$4)+('Project Splits'!N26*'Project Spending'!B$5)+('Project Splits'!O26*'Project Spending'!B$6)+('Project Splits'!P26*'Project Spending'!B$7)+('Project Splits'!Q26*'Project Spending'!B$8)+('Project Splits'!R26*'Project Spending'!B$9)+('Project Splits'!S26*'Project Spending'!B$10))</f>
        <v>0</v>
      </c>
    </row>
    <row r="27" spans="1:5" x14ac:dyDescent="0.25">
      <c r="A27" s="54"/>
      <c r="B27" s="62"/>
      <c r="D27" s="53" t="s">
        <v>16437</v>
      </c>
      <c r="E27" s="59">
        <f>SUM(('Project Splits'!K27*'Project Spending'!B$2)+('Project Splits'!L27*'Project Spending'!B$3)+('Project Splits'!M27*'Project Spending'!B$4)+('Project Splits'!N27*'Project Spending'!B$5)+('Project Splits'!O27*'Project Spending'!B$6)+('Project Splits'!P27*'Project Spending'!B$7)+('Project Splits'!Q27*'Project Spending'!B$8)+('Project Splits'!R27*'Project Spending'!B$9)+('Project Splits'!S27*'Project Spending'!B$10))</f>
        <v>960</v>
      </c>
    </row>
    <row r="28" spans="1:5" x14ac:dyDescent="0.25">
      <c r="A28" s="54"/>
      <c r="B28" s="62"/>
      <c r="D28" s="53" t="s">
        <v>16455</v>
      </c>
      <c r="E28" s="59">
        <f>SUM(('Project Splits'!K28*'Project Spending'!B$2)+('Project Splits'!L28*'Project Spending'!B$3)+('Project Splits'!M28*'Project Spending'!B$4)+('Project Splits'!N28*'Project Spending'!B$5)+('Project Splits'!O28*'Project Spending'!B$6)+('Project Splits'!P28*'Project Spending'!B$7)+('Project Splits'!Q28*'Project Spending'!B$8)+('Project Splits'!R28*'Project Spending'!B$9)+('Project Splits'!S28*'Project Spending'!B$10))</f>
        <v>0</v>
      </c>
    </row>
    <row r="29" spans="1:5" x14ac:dyDescent="0.25">
      <c r="A29" s="54"/>
      <c r="B29" s="62"/>
      <c r="D29" s="53" t="s">
        <v>16472</v>
      </c>
      <c r="E29" s="59">
        <f>SUM(('Project Splits'!K29*'Project Spending'!B$2)+('Project Splits'!L29*'Project Spending'!B$3)+('Project Splits'!M29*'Project Spending'!B$4)+('Project Splits'!N29*'Project Spending'!B$5)+('Project Splits'!O29*'Project Spending'!B$6)+('Project Splits'!P29*'Project Spending'!B$7)+('Project Splits'!Q29*'Project Spending'!B$8)+('Project Splits'!R29*'Project Spending'!B$9)+('Project Splits'!S29*'Project Spending'!B$10))</f>
        <v>223</v>
      </c>
    </row>
    <row r="30" spans="1:5" x14ac:dyDescent="0.25">
      <c r="A30" s="54"/>
      <c r="B30" s="62"/>
      <c r="D30" s="53" t="s">
        <v>16439</v>
      </c>
      <c r="E30" s="59">
        <f>SUM(('Project Splits'!K30*'Project Spending'!B$2)+('Project Splits'!N30*'Project Spending'!B$5)+('Project Splits'!O30*'Project Spending'!B$6)+('Project Splits'!Q30*'Project Spending'!B$8)+('Project Splits'!R30*'Project Spending'!B$9)+('Project Splits'!S30*'Project Spending'!B$10))</f>
        <v>3010.5</v>
      </c>
    </row>
    <row r="31" spans="1:5" x14ac:dyDescent="0.25">
      <c r="A31" s="54"/>
      <c r="B31" s="62"/>
      <c r="D31" s="53" t="s">
        <v>16456</v>
      </c>
      <c r="E31" s="59">
        <f>SUM(('Project Splits'!K31*'Project Spending'!B$2)+('Project Splits'!L31*'Project Spending'!B$3)+('Project Splits'!M31*'Project Spending'!B$4)+('Project Splits'!N31*'Project Spending'!B$5)+('Project Splits'!O31*'Project Spending'!B$6)+('Project Splits'!P31*'Project Spending'!B$7)+('Project Splits'!Q31*'Project Spending'!B$8)+('Project Splits'!R31*'Project Spending'!B$9)+('Project Splits'!S31*'Project Spending'!B$10))</f>
        <v>10234</v>
      </c>
    </row>
    <row r="32" spans="1:5" x14ac:dyDescent="0.25">
      <c r="A32" s="54"/>
      <c r="B32" s="62"/>
      <c r="D32" s="53" t="s">
        <v>16469</v>
      </c>
      <c r="E32" s="66" t="s">
        <v>16470</v>
      </c>
    </row>
    <row r="33" spans="1:5" x14ac:dyDescent="0.25">
      <c r="A33" s="54"/>
      <c r="B33" s="62"/>
      <c r="E33" s="63">
        <f>SUM(E2:E31)</f>
        <v>42703</v>
      </c>
    </row>
    <row r="34" spans="1:5" x14ac:dyDescent="0.25">
      <c r="A34" s="54"/>
      <c r="B34" s="62"/>
    </row>
    <row r="35" spans="1:5" x14ac:dyDescent="0.25">
      <c r="A35" s="54"/>
      <c r="B35" s="62"/>
    </row>
    <row r="36" spans="1:5" x14ac:dyDescent="0.25">
      <c r="A36" s="54"/>
      <c r="B36" s="62"/>
    </row>
    <row r="37" spans="1:5" x14ac:dyDescent="0.25">
      <c r="A37" s="54"/>
      <c r="B37" s="62"/>
    </row>
    <row r="38" spans="1:5" x14ac:dyDescent="0.25">
      <c r="A38" s="54"/>
      <c r="B38" s="62"/>
    </row>
    <row r="39" spans="1:5" x14ac:dyDescent="0.25">
      <c r="A39" s="54"/>
      <c r="B39" s="62"/>
    </row>
    <row r="40" spans="1:5" x14ac:dyDescent="0.25">
      <c r="A40" s="54"/>
      <c r="B40" s="62"/>
    </row>
    <row r="41" spans="1:5" x14ac:dyDescent="0.25">
      <c r="A41" s="54"/>
      <c r="B41" s="62"/>
    </row>
    <row r="42" spans="1:5" x14ac:dyDescent="0.25">
      <c r="A42" s="54"/>
      <c r="B42" s="62"/>
    </row>
    <row r="43" spans="1:5" x14ac:dyDescent="0.25">
      <c r="A43" s="54"/>
      <c r="B43" s="62"/>
    </row>
    <row r="44" spans="1:5" x14ac:dyDescent="0.25">
      <c r="A44" s="54"/>
      <c r="B44" s="6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C32"/>
  <sheetViews>
    <sheetView showGridLines="0" topLeftCell="A2" workbookViewId="0">
      <selection activeCell="C30" sqref="C30"/>
    </sheetView>
  </sheetViews>
  <sheetFormatPr defaultColWidth="11" defaultRowHeight="15.75" x14ac:dyDescent="0.25"/>
  <cols>
    <col min="1" max="1" width="14.375" customWidth="1"/>
    <col min="2" max="2" width="23.625" bestFit="1" customWidth="1"/>
    <col min="3" max="3" width="22" bestFit="1" customWidth="1"/>
  </cols>
  <sheetData>
    <row r="1" spans="1:3" x14ac:dyDescent="0.25">
      <c r="A1" s="16" t="s">
        <v>16416</v>
      </c>
      <c r="B1" s="16" t="s">
        <v>16415</v>
      </c>
      <c r="C1" s="16" t="s">
        <v>16422</v>
      </c>
    </row>
    <row r="2" spans="1:3" x14ac:dyDescent="0.25">
      <c r="A2" s="3" t="s">
        <v>16402</v>
      </c>
      <c r="B2" s="3" t="s">
        <v>16417</v>
      </c>
      <c r="C2" s="3" t="s">
        <v>16424</v>
      </c>
    </row>
    <row r="3" spans="1:3" x14ac:dyDescent="0.25">
      <c r="A3" s="3" t="s">
        <v>16403</v>
      </c>
      <c r="B3" s="3" t="s">
        <v>16418</v>
      </c>
      <c r="C3" s="3" t="s">
        <v>16425</v>
      </c>
    </row>
    <row r="4" spans="1:3" x14ac:dyDescent="0.25">
      <c r="A4" s="3" t="s">
        <v>16419</v>
      </c>
      <c r="B4" s="3" t="s">
        <v>16420</v>
      </c>
      <c r="C4" s="3" t="s">
        <v>16426</v>
      </c>
    </row>
    <row r="5" spans="1:3" x14ac:dyDescent="0.25">
      <c r="A5" s="3" t="s">
        <v>16423</v>
      </c>
      <c r="B5" s="3"/>
      <c r="C5" s="3" t="s">
        <v>16427</v>
      </c>
    </row>
    <row r="6" spans="1:3" x14ac:dyDescent="0.25">
      <c r="A6" s="3"/>
      <c r="B6" s="3"/>
      <c r="C6" s="3" t="s">
        <v>16428</v>
      </c>
    </row>
    <row r="7" spans="1:3" x14ac:dyDescent="0.25">
      <c r="A7" s="3"/>
      <c r="B7" s="3"/>
      <c r="C7" s="3" t="s">
        <v>16445</v>
      </c>
    </row>
    <row r="8" spans="1:3" x14ac:dyDescent="0.25">
      <c r="A8" s="3"/>
      <c r="B8" s="3"/>
      <c r="C8" s="3" t="s">
        <v>16429</v>
      </c>
    </row>
    <row r="9" spans="1:3" x14ac:dyDescent="0.25">
      <c r="A9" s="3"/>
      <c r="B9" s="3"/>
      <c r="C9" s="3" t="s">
        <v>16443</v>
      </c>
    </row>
    <row r="10" spans="1:3" x14ac:dyDescent="0.25">
      <c r="A10" s="3"/>
      <c r="B10" s="3"/>
      <c r="C10" s="3" t="s">
        <v>16430</v>
      </c>
    </row>
    <row r="11" spans="1:3" x14ac:dyDescent="0.25">
      <c r="A11" s="3"/>
      <c r="B11" s="3"/>
      <c r="C11" s="3" t="s">
        <v>16446</v>
      </c>
    </row>
    <row r="12" spans="1:3" x14ac:dyDescent="0.25">
      <c r="A12" s="3"/>
      <c r="B12" s="3"/>
      <c r="C12" s="3" t="s">
        <v>16438</v>
      </c>
    </row>
    <row r="13" spans="1:3" x14ac:dyDescent="0.25">
      <c r="A13" s="3"/>
      <c r="B13" s="3"/>
      <c r="C13" s="3" t="s">
        <v>16447</v>
      </c>
    </row>
    <row r="14" spans="1:3" x14ac:dyDescent="0.25">
      <c r="A14" s="3"/>
      <c r="B14" s="3"/>
      <c r="C14" s="3" t="s">
        <v>16448</v>
      </c>
    </row>
    <row r="15" spans="1:3" x14ac:dyDescent="0.25">
      <c r="A15" s="3"/>
      <c r="B15" s="3"/>
      <c r="C15" s="3" t="s">
        <v>16449</v>
      </c>
    </row>
    <row r="16" spans="1:3" x14ac:dyDescent="0.25">
      <c r="A16" s="3"/>
      <c r="B16" s="3"/>
      <c r="C16" s="3" t="s">
        <v>16450</v>
      </c>
    </row>
    <row r="17" spans="1:3" x14ac:dyDescent="0.25">
      <c r="A17" s="3"/>
      <c r="B17" s="3"/>
      <c r="C17" s="3" t="s">
        <v>16451</v>
      </c>
    </row>
    <row r="18" spans="1:3" x14ac:dyDescent="0.25">
      <c r="A18" s="3"/>
      <c r="B18" s="3"/>
      <c r="C18" s="3" t="s">
        <v>16431</v>
      </c>
    </row>
    <row r="19" spans="1:3" x14ac:dyDescent="0.25">
      <c r="A19" s="3"/>
      <c r="B19" s="3"/>
      <c r="C19" s="3" t="s">
        <v>16432</v>
      </c>
    </row>
    <row r="20" spans="1:3" x14ac:dyDescent="0.25">
      <c r="A20" s="3"/>
      <c r="B20" s="3"/>
      <c r="C20" s="3" t="s">
        <v>16452</v>
      </c>
    </row>
    <row r="21" spans="1:3" x14ac:dyDescent="0.25">
      <c r="A21" s="3"/>
      <c r="B21" s="3"/>
      <c r="C21" s="3" t="s">
        <v>16433</v>
      </c>
    </row>
    <row r="22" spans="1:3" x14ac:dyDescent="0.25">
      <c r="A22" s="3"/>
      <c r="B22" s="3"/>
      <c r="C22" s="3" t="s">
        <v>16453</v>
      </c>
    </row>
    <row r="23" spans="1:3" x14ac:dyDescent="0.25">
      <c r="A23" s="3"/>
      <c r="B23" s="3"/>
      <c r="C23" s="3" t="s">
        <v>16434</v>
      </c>
    </row>
    <row r="24" spans="1:3" x14ac:dyDescent="0.25">
      <c r="A24" s="3"/>
      <c r="B24" s="3"/>
      <c r="C24" s="3" t="s">
        <v>16435</v>
      </c>
    </row>
    <row r="25" spans="1:3" x14ac:dyDescent="0.25">
      <c r="A25" s="3"/>
      <c r="B25" s="3"/>
      <c r="C25" s="3" t="s">
        <v>16454</v>
      </c>
    </row>
    <row r="26" spans="1:3" x14ac:dyDescent="0.25">
      <c r="A26" s="3"/>
      <c r="B26" s="3"/>
      <c r="C26" s="3" t="s">
        <v>16436</v>
      </c>
    </row>
    <row r="27" spans="1:3" x14ac:dyDescent="0.25">
      <c r="A27" s="3"/>
      <c r="B27" s="3"/>
      <c r="C27" s="3" t="s">
        <v>16437</v>
      </c>
    </row>
    <row r="28" spans="1:3" x14ac:dyDescent="0.25">
      <c r="A28" s="3"/>
      <c r="B28" s="3"/>
      <c r="C28" s="3" t="s">
        <v>16455</v>
      </c>
    </row>
    <row r="29" spans="1:3" x14ac:dyDescent="0.25">
      <c r="A29" s="3"/>
      <c r="B29" s="3"/>
      <c r="C29" s="3" t="s">
        <v>16472</v>
      </c>
    </row>
    <row r="30" spans="1:3" x14ac:dyDescent="0.25">
      <c r="A30" s="3"/>
      <c r="B30" s="3"/>
      <c r="C30" s="3" t="s">
        <v>16439</v>
      </c>
    </row>
    <row r="31" spans="1:3" x14ac:dyDescent="0.25">
      <c r="A31" s="3"/>
      <c r="B31" s="3"/>
      <c r="C31" s="3" t="s">
        <v>16456</v>
      </c>
    </row>
    <row r="32" spans="1:3" x14ac:dyDescent="0.25">
      <c r="A32" s="3"/>
      <c r="B32" s="3"/>
      <c r="C32" s="3" t="s">
        <v>16469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BA2A70D65C2CB45975826A0E39316B0" ma:contentTypeVersion="2" ma:contentTypeDescription="Create a new document." ma:contentTypeScope="" ma:versionID="3952af701d8daf0fa95331d9be06f9ea">
  <xsd:schema xmlns:xsd="http://www.w3.org/2001/XMLSchema" xmlns:xs="http://www.w3.org/2001/XMLSchema" xmlns:p="http://schemas.microsoft.com/office/2006/metadata/properties" xmlns:ns2="08e42dcd-c834-43d3-bfc4-6ed884db83e5" targetNamespace="http://schemas.microsoft.com/office/2006/metadata/properties" ma:root="true" ma:fieldsID="e78262cb471f87d2974cd1277d93f342" ns2:_="">
    <xsd:import namespace="08e42dcd-c834-43d3-bfc4-6ed884db83e5"/>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e42dcd-c834-43d3-bfc4-6ed884db83e5"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9B88BE1-A0B9-4F1E-B663-BFE6509A9E87}">
  <ds:schemaRefs>
    <ds:schemaRef ds:uri="http://schemas.microsoft.com/sharepoint/v3/contenttype/forms"/>
  </ds:schemaRefs>
</ds:datastoreItem>
</file>

<file path=customXml/itemProps2.xml><?xml version="1.0" encoding="utf-8"?>
<ds:datastoreItem xmlns:ds="http://schemas.openxmlformats.org/officeDocument/2006/customXml" ds:itemID="{8AC2B24C-C1D3-47DD-8027-4A1061EC9A5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8e42dcd-c834-43d3-bfc4-6ed884db83e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CF96A35-6D82-4C04-B081-A1D1C9B31009}">
  <ds:schemaRefs>
    <ds:schemaRef ds:uri="http://schemas.openxmlformats.org/package/2006/metadata/core-properties"/>
    <ds:schemaRef ds:uri="http://schemas.microsoft.com/office/2006/documentManagement/types"/>
    <ds:schemaRef ds:uri="http://schemas.microsoft.com/office/infopath/2007/PartnerControls"/>
    <ds:schemaRef ds:uri="08e42dcd-c834-43d3-bfc4-6ed884db83e5"/>
    <ds:schemaRef ds:uri="http://purl.org/dc/elements/1.1/"/>
    <ds:schemaRef ds:uri="http://schemas.microsoft.com/office/2006/metadata/properties"/>
    <ds:schemaRef ds:uri="http://purl.org/dc/term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Project Details</vt:lpstr>
      <vt:lpstr>Timesheet</vt:lpstr>
      <vt:lpstr>Expenses</vt:lpstr>
      <vt:lpstr>Team Summary</vt:lpstr>
      <vt:lpstr>Project Splits</vt:lpstr>
      <vt:lpstr>Project Spending</vt:lpstr>
      <vt:lpstr>Data</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Cooper Paul</cp:lastModifiedBy>
  <cp:revision/>
  <dcterms:created xsi:type="dcterms:W3CDTF">2016-05-19T14:32:45Z</dcterms:created>
  <dcterms:modified xsi:type="dcterms:W3CDTF">2018-04-16T13:16:40Z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0x0101001BA2A70D65C2CB45975826A0E39316B0</vt:lpwstr>
  </property>
</Properties>
</file>