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Grad School\Classes\BUAN 6530 Forcasting\Rcode\Data Sets\"/>
    </mc:Choice>
  </mc:AlternateContent>
  <xr:revisionPtr revIDLastSave="0" documentId="8_{CF75E553-AA7A-4F5D-A3DF-E22B6094DADD}" xr6:coauthVersionLast="45" xr6:coauthVersionMax="45" xr10:uidLastSave="{00000000-0000-0000-0000-000000000000}"/>
  <bookViews>
    <workbookView xWindow="-108" yWindow="-108" windowWidth="23256" windowHeight="12576" xr2:uid="{FDADAC1E-A915-4531-8D18-72BE81BF5954}"/>
  </bookViews>
  <sheets>
    <sheet name="FinalProjetForecast-Mark Drummo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8" i="2"/>
  <c r="L7" i="2"/>
  <c r="L6" i="2"/>
  <c r="L5" i="2"/>
  <c r="L4" i="2"/>
  <c r="L3" i="2"/>
  <c r="L2" i="2"/>
  <c r="L13" i="2"/>
  <c r="L12" i="2"/>
  <c r="L11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2" i="2"/>
</calcChain>
</file>

<file path=xl/sharedStrings.xml><?xml version="1.0" encoding="utf-8"?>
<sst xmlns="http://schemas.openxmlformats.org/spreadsheetml/2006/main" count="8" uniqueCount="8">
  <si>
    <t xml:space="preserve">Covid </t>
  </si>
  <si>
    <t>Estima off by</t>
  </si>
  <si>
    <t>Actual</t>
  </si>
  <si>
    <t>Hi.95</t>
  </si>
  <si>
    <t>Lo.95</t>
  </si>
  <si>
    <t>Hi.80</t>
  </si>
  <si>
    <t>Lo.80</t>
  </si>
  <si>
    <t>Point.Forecast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</si>
</sst>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9037-DA1C-4F93-B0FE-5007F0F001C0}">
  <dimension ref="A1:L25"/>
  <sheetViews>
    <sheetView tabSelected="1" workbookViewId="0">
      <selection activeCell="L2" sqref="L2:L9"/>
    </sheetView>
  </sheetViews>
  <sheetFormatPr defaultRowHeight="14.4" x14ac:dyDescent="0.3"/>
  <cols>
    <col min="10" max="10" width="11.6640625" bestFit="1" customWidth="1"/>
  </cols>
  <sheetData>
    <row r="1" spans="1:12" x14ac:dyDescent="0.3"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J1" t="s">
        <v>1</v>
      </c>
      <c r="K1" t="s">
        <v>0</v>
      </c>
    </row>
    <row r="2" spans="1:12" x14ac:dyDescent="0.3">
      <c r="A2" s="1">
        <v>43891</v>
      </c>
      <c r="B2">
        <v>233472.108622139</v>
      </c>
      <c r="C2">
        <v>228025.49786792399</v>
      </c>
      <c r="D2">
        <v>238918.719376355</v>
      </c>
      <c r="E2">
        <v>225142.23629933901</v>
      </c>
      <c r="F2">
        <v>241801.98094493899</v>
      </c>
      <c r="G2" s="2">
        <v>247518</v>
      </c>
      <c r="I2" s="3">
        <f>(F2-G2)/G2</f>
        <v>-2.3093346968951805E-2</v>
      </c>
      <c r="J2" s="2">
        <f>G2-F2</f>
        <v>5716.0190550610132</v>
      </c>
      <c r="K2">
        <v>13530</v>
      </c>
      <c r="L2" s="2">
        <f t="shared" ref="L2:L9" si="0">J2-K2</f>
        <v>-7813.9809449389868</v>
      </c>
    </row>
    <row r="3" spans="1:12" x14ac:dyDescent="0.3">
      <c r="A3" s="1">
        <v>43922</v>
      </c>
      <c r="B3">
        <v>214578.24308714201</v>
      </c>
      <c r="C3">
        <v>208854.225057139</v>
      </c>
      <c r="D3">
        <v>220302.26111714399</v>
      </c>
      <c r="E3">
        <v>205824.11294732601</v>
      </c>
      <c r="F3">
        <v>223332.37322695801</v>
      </c>
      <c r="G3" s="2">
        <v>300662</v>
      </c>
      <c r="I3" s="3">
        <f t="shared" ref="I3:I9" si="1">(F3-G3)/G3</f>
        <v>-0.25719787260459254</v>
      </c>
      <c r="J3" s="2">
        <f t="shared" ref="J3:J9" si="2">G3-F3</f>
        <v>77329.626773041993</v>
      </c>
      <c r="K3">
        <v>126504</v>
      </c>
      <c r="L3" s="2">
        <f t="shared" si="0"/>
        <v>-49174.373226958007</v>
      </c>
    </row>
    <row r="4" spans="1:12" x14ac:dyDescent="0.3">
      <c r="A4" s="1">
        <v>43952</v>
      </c>
      <c r="B4">
        <v>214220.68238604499</v>
      </c>
      <c r="C4">
        <v>207960.42716522</v>
      </c>
      <c r="D4">
        <v>220480.937606869</v>
      </c>
      <c r="E4">
        <v>204646.448233687</v>
      </c>
      <c r="F4">
        <v>223794.91653840299</v>
      </c>
      <c r="G4" s="2">
        <v>255873</v>
      </c>
      <c r="I4" s="3">
        <f t="shared" si="1"/>
        <v>-0.12536720740991433</v>
      </c>
      <c r="J4" s="2">
        <f t="shared" si="2"/>
        <v>32078.083461597009</v>
      </c>
      <c r="K4">
        <v>72913</v>
      </c>
      <c r="L4" s="2">
        <f t="shared" si="0"/>
        <v>-40834.916538402991</v>
      </c>
    </row>
    <row r="5" spans="1:12" x14ac:dyDescent="0.3">
      <c r="A5" s="1">
        <v>43983</v>
      </c>
      <c r="B5">
        <v>203025.46005864401</v>
      </c>
      <c r="C5">
        <v>196457.55723084201</v>
      </c>
      <c r="D5">
        <v>209593.362886446</v>
      </c>
      <c r="E5">
        <v>192980.71949373299</v>
      </c>
      <c r="F5">
        <v>213070.20062355499</v>
      </c>
      <c r="G5" s="2">
        <v>225958</v>
      </c>
      <c r="I5" s="3">
        <f t="shared" si="1"/>
        <v>-5.703626061677395E-2</v>
      </c>
      <c r="J5" s="2">
        <f t="shared" si="2"/>
        <v>12887.799376445008</v>
      </c>
      <c r="K5">
        <v>33319</v>
      </c>
      <c r="L5" s="2">
        <f t="shared" si="0"/>
        <v>-20431.200623554992</v>
      </c>
    </row>
    <row r="6" spans="1:12" x14ac:dyDescent="0.3">
      <c r="A6" s="1">
        <v>44013</v>
      </c>
      <c r="B6">
        <v>207835.75276063001</v>
      </c>
      <c r="C6">
        <v>200761.72401782501</v>
      </c>
      <c r="D6">
        <v>214909.78150343601</v>
      </c>
      <c r="E6">
        <v>197016.95940555501</v>
      </c>
      <c r="F6">
        <v>218654.54611570499</v>
      </c>
      <c r="G6" s="2">
        <v>253269</v>
      </c>
      <c r="I6" s="3">
        <f t="shared" si="1"/>
        <v>-0.13667070934182632</v>
      </c>
      <c r="J6" s="2">
        <f t="shared" si="2"/>
        <v>34614.453884295013</v>
      </c>
      <c r="K6">
        <v>58663</v>
      </c>
      <c r="L6" s="2">
        <f t="shared" si="0"/>
        <v>-24048.546115704987</v>
      </c>
    </row>
    <row r="7" spans="1:12" x14ac:dyDescent="0.3">
      <c r="A7" s="1">
        <v>44044</v>
      </c>
      <c r="B7">
        <v>205762.26255227899</v>
      </c>
      <c r="C7">
        <v>198300.09174199399</v>
      </c>
      <c r="D7">
        <v>213224.433362563</v>
      </c>
      <c r="E7">
        <v>194349.857130708</v>
      </c>
      <c r="F7">
        <v>217174.66797384899</v>
      </c>
      <c r="G7" s="2">
        <v>251288</v>
      </c>
      <c r="I7" s="3">
        <f t="shared" si="1"/>
        <v>-0.13575392388872931</v>
      </c>
      <c r="J7" s="2">
        <f t="shared" si="2"/>
        <v>34113.332026151009</v>
      </c>
      <c r="K7">
        <v>55856</v>
      </c>
      <c r="L7" s="2">
        <f t="shared" si="0"/>
        <v>-21742.667973848991</v>
      </c>
    </row>
    <row r="8" spans="1:12" x14ac:dyDescent="0.3">
      <c r="A8" s="1">
        <v>44075</v>
      </c>
      <c r="B8">
        <v>203269.99397920899</v>
      </c>
      <c r="C8">
        <v>195452.23719810601</v>
      </c>
      <c r="D8">
        <v>211087.75076031199</v>
      </c>
      <c r="E8">
        <v>191313.76674433801</v>
      </c>
      <c r="F8">
        <v>215226.22121408</v>
      </c>
      <c r="G8" s="2">
        <v>227512</v>
      </c>
      <c r="I8" s="3">
        <f t="shared" si="1"/>
        <v>-5.4000574852842945E-2</v>
      </c>
      <c r="J8" s="2">
        <f t="shared" si="2"/>
        <v>12285.778785920003</v>
      </c>
      <c r="K8">
        <v>33620</v>
      </c>
      <c r="L8" s="2">
        <f t="shared" si="0"/>
        <v>-21334.221214079997</v>
      </c>
    </row>
    <row r="9" spans="1:12" x14ac:dyDescent="0.3">
      <c r="A9" s="1">
        <v>44105</v>
      </c>
      <c r="B9">
        <v>216494.17016246999</v>
      </c>
      <c r="C9">
        <v>208128.592534069</v>
      </c>
      <c r="D9">
        <v>224859.747790872</v>
      </c>
      <c r="E9">
        <v>203700.12324125</v>
      </c>
      <c r="F9">
        <v>229288.21708369101</v>
      </c>
      <c r="G9" s="2">
        <v>235569</v>
      </c>
      <c r="I9" s="3">
        <f t="shared" si="1"/>
        <v>-2.6662179303342085E-2</v>
      </c>
      <c r="J9" s="2">
        <f t="shared" si="2"/>
        <v>6280.7829163089918</v>
      </c>
      <c r="K9">
        <v>41297</v>
      </c>
      <c r="L9" s="2">
        <f t="shared" si="0"/>
        <v>-35016.217083691008</v>
      </c>
    </row>
    <row r="10" spans="1:12" x14ac:dyDescent="0.3">
      <c r="A10" s="1">
        <v>44136</v>
      </c>
      <c r="B10">
        <v>214243.51225783999</v>
      </c>
      <c r="C10">
        <v>205520.836894187</v>
      </c>
      <c r="D10">
        <v>222966.18762149199</v>
      </c>
      <c r="E10">
        <v>200903.33147913701</v>
      </c>
      <c r="F10">
        <v>227583.69303654201</v>
      </c>
    </row>
    <row r="11" spans="1:12" x14ac:dyDescent="0.3">
      <c r="A11" s="1">
        <v>44166</v>
      </c>
      <c r="B11">
        <v>237157.269837172</v>
      </c>
      <c r="C11">
        <v>227765.38540768699</v>
      </c>
      <c r="D11">
        <v>246549.154266656</v>
      </c>
      <c r="E11">
        <v>222793.62211229099</v>
      </c>
      <c r="F11">
        <v>251520.91756205299</v>
      </c>
      <c r="J11">
        <v>100</v>
      </c>
      <c r="K11">
        <v>90</v>
      </c>
      <c r="L11" s="2">
        <f>J11-K11</f>
        <v>10</v>
      </c>
    </row>
    <row r="12" spans="1:12" x14ac:dyDescent="0.3">
      <c r="A12" s="1">
        <v>44197</v>
      </c>
      <c r="B12">
        <v>245154.248228588</v>
      </c>
      <c r="C12">
        <v>235241.49433189601</v>
      </c>
      <c r="D12">
        <v>255067.002125281</v>
      </c>
      <c r="E12">
        <v>229993.99939625201</v>
      </c>
      <c r="F12">
        <v>260314.497060925</v>
      </c>
      <c r="J12">
        <v>90</v>
      </c>
      <c r="K12">
        <v>100</v>
      </c>
      <c r="L12" s="2">
        <f>J12-K12</f>
        <v>-10</v>
      </c>
    </row>
    <row r="13" spans="1:12" x14ac:dyDescent="0.3">
      <c r="A13" s="1">
        <v>44228</v>
      </c>
      <c r="B13">
        <v>220573.43593453401</v>
      </c>
      <c r="C13">
        <v>210546.60095954299</v>
      </c>
      <c r="D13">
        <v>230600.27090952499</v>
      </c>
      <c r="E13">
        <v>205238.715148986</v>
      </c>
      <c r="F13">
        <v>235908.15672008201</v>
      </c>
      <c r="J13">
        <v>100</v>
      </c>
      <c r="K13">
        <v>100</v>
      </c>
      <c r="L13" s="2">
        <f>J13-K13</f>
        <v>0</v>
      </c>
    </row>
    <row r="14" spans="1:12" x14ac:dyDescent="0.3">
      <c r="A14" s="1">
        <v>44256</v>
      </c>
      <c r="B14">
        <v>233472.108622139</v>
      </c>
      <c r="C14">
        <v>222955.04378266199</v>
      </c>
      <c r="D14">
        <v>243989.17346161601</v>
      </c>
      <c r="E14">
        <v>217387.645957784</v>
      </c>
      <c r="F14">
        <v>249556.571286494</v>
      </c>
    </row>
    <row r="15" spans="1:12" x14ac:dyDescent="0.3">
      <c r="A15" s="1">
        <v>44287</v>
      </c>
      <c r="B15">
        <v>214578.24308714201</v>
      </c>
      <c r="C15">
        <v>203914.54657881899</v>
      </c>
      <c r="D15">
        <v>225241.939595465</v>
      </c>
      <c r="E15">
        <v>198269.526637253</v>
      </c>
      <c r="F15">
        <v>230886.95953703101</v>
      </c>
    </row>
    <row r="16" spans="1:12" x14ac:dyDescent="0.3">
      <c r="A16" s="1">
        <v>44317</v>
      </c>
      <c r="B16">
        <v>214220.68238604499</v>
      </c>
      <c r="C16">
        <v>203259.49892762001</v>
      </c>
      <c r="D16">
        <v>225181.86584446899</v>
      </c>
      <c r="E16">
        <v>197456.998907325</v>
      </c>
      <c r="F16">
        <v>230984.36586476499</v>
      </c>
    </row>
    <row r="17" spans="1:6" x14ac:dyDescent="0.3">
      <c r="A17" s="1">
        <v>44348</v>
      </c>
      <c r="B17">
        <v>203025.46005864401</v>
      </c>
      <c r="C17">
        <v>191885.389549093</v>
      </c>
      <c r="D17">
        <v>214165.53056819501</v>
      </c>
      <c r="E17">
        <v>185988.19244415101</v>
      </c>
      <c r="F17">
        <v>220062.72767313701</v>
      </c>
    </row>
    <row r="18" spans="1:6" x14ac:dyDescent="0.3">
      <c r="A18" s="1">
        <v>44378</v>
      </c>
      <c r="B18">
        <v>207835.75276063001</v>
      </c>
      <c r="C18">
        <v>196389.67808727099</v>
      </c>
      <c r="D18">
        <v>219281.827433989</v>
      </c>
      <c r="E18">
        <v>190330.49216301501</v>
      </c>
      <c r="F18">
        <v>225341.01335824601</v>
      </c>
    </row>
    <row r="19" spans="1:6" x14ac:dyDescent="0.3">
      <c r="A19" s="1">
        <v>44409</v>
      </c>
      <c r="B19">
        <v>205762.26255227899</v>
      </c>
      <c r="C19">
        <v>194072.025302397</v>
      </c>
      <c r="D19">
        <v>217452.49980216101</v>
      </c>
      <c r="E19">
        <v>187883.587517646</v>
      </c>
      <c r="F19">
        <v>223640.93758691201</v>
      </c>
    </row>
    <row r="20" spans="1:6" x14ac:dyDescent="0.3">
      <c r="A20" s="1">
        <v>44440</v>
      </c>
      <c r="B20">
        <v>203269.99397920899</v>
      </c>
      <c r="C20">
        <v>191349.32910500799</v>
      </c>
      <c r="D20">
        <v>215190.65885340999</v>
      </c>
      <c r="E20">
        <v>185038.91030426</v>
      </c>
      <c r="F20">
        <v>221501.077654158</v>
      </c>
    </row>
    <row r="21" spans="1:6" x14ac:dyDescent="0.3">
      <c r="A21" s="1">
        <v>44470</v>
      </c>
      <c r="B21">
        <v>216494.17016246999</v>
      </c>
      <c r="C21">
        <v>204206.99253660001</v>
      </c>
      <c r="D21">
        <v>228781.34778834099</v>
      </c>
      <c r="E21">
        <v>197702.553604991</v>
      </c>
      <c r="F21">
        <v>235285.78671995</v>
      </c>
    </row>
    <row r="22" spans="1:6" x14ac:dyDescent="0.3">
      <c r="A22" s="1">
        <v>44501</v>
      </c>
      <c r="B22">
        <v>214243.51225783999</v>
      </c>
      <c r="C22">
        <v>201710.17854975699</v>
      </c>
      <c r="D22">
        <v>226776.84596592301</v>
      </c>
      <c r="E22">
        <v>195075.43245948499</v>
      </c>
      <c r="F22">
        <v>233411.592056194</v>
      </c>
    </row>
    <row r="23" spans="1:6" x14ac:dyDescent="0.3">
      <c r="A23" s="1">
        <v>44531</v>
      </c>
      <c r="B23">
        <v>237157.269837172</v>
      </c>
      <c r="C23">
        <v>224149.03915015599</v>
      </c>
      <c r="D23">
        <v>250165.50052418801</v>
      </c>
      <c r="E23">
        <v>217262.897784881</v>
      </c>
      <c r="F23">
        <v>257051.64188946199</v>
      </c>
    </row>
    <row r="24" spans="1:6" x14ac:dyDescent="0.3">
      <c r="A24" s="1">
        <v>44562</v>
      </c>
      <c r="B24">
        <v>245154.248228588</v>
      </c>
      <c r="C24">
        <v>231764.86445981101</v>
      </c>
      <c r="D24">
        <v>258543.631997366</v>
      </c>
      <c r="E24">
        <v>224676.95284107301</v>
      </c>
      <c r="F24">
        <v>265631.543616104</v>
      </c>
    </row>
    <row r="25" spans="1:6" x14ac:dyDescent="0.3">
      <c r="A25" s="1">
        <v>44593</v>
      </c>
      <c r="B25">
        <v>220573.43593453401</v>
      </c>
      <c r="C25">
        <v>207099.10390174601</v>
      </c>
      <c r="D25">
        <v>234047.767967322</v>
      </c>
      <c r="E25">
        <v>199966.22338840799</v>
      </c>
      <c r="F25">
        <v>241180.64848065999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DFC-0366-410C-A53A-E1A0890028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FinalProjetForecast-Mark Drummo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Drummond</dc:creator>
  <cp:lastModifiedBy>Mark Drummond</cp:lastModifiedBy>
  <dcterms:created xsi:type="dcterms:W3CDTF">2020-12-07T14:51:54Z</dcterms:created>
  <dcterms:modified xsi:type="dcterms:W3CDTF">2020-12-07T15:21:36Z</dcterms:modified>
</cp:coreProperties>
</file>