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Documents\GitHub\lbag-online\Financial Models\"/>
    </mc:Choice>
  </mc:AlternateContent>
  <xr:revisionPtr revIDLastSave="0" documentId="13_ncr:1_{92DEC2D3-40DB-4318-A183-848DCB950A5F}" xr6:coauthVersionLast="47" xr6:coauthVersionMax="47" xr10:uidLastSave="{00000000-0000-0000-0000-000000000000}"/>
  <bookViews>
    <workbookView xWindow="-28920" yWindow="75" windowWidth="29040" windowHeight="15840" activeTab="1" xr2:uid="{5EBE0B45-FAEE-4C9D-85E7-DA9E952C6525}"/>
  </bookViews>
  <sheets>
    <sheet name="Introduction" sheetId="10" r:id="rId1"/>
    <sheet name="Scenario Analysis" sheetId="4" r:id="rId2"/>
  </sheets>
  <definedNames>
    <definedName name="BMI">_xlfn.LAMBDA(_xlpm.w,_xlpm.h, _xlpm.w / _xlpm.h^2)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4" l="1"/>
  <c r="D16" i="4"/>
  <c r="C16" i="4"/>
  <c r="B16" i="4"/>
  <c r="F50" i="4"/>
  <c r="E50" i="4"/>
  <c r="D50" i="4"/>
  <c r="G50" i="4" s="1"/>
  <c r="C53" i="4"/>
  <c r="C52" i="4"/>
  <c r="C51" i="4"/>
  <c r="H10" i="4"/>
  <c r="G10" i="4"/>
  <c r="F10" i="4"/>
  <c r="C54" i="4" l="1"/>
  <c r="F44" i="4"/>
  <c r="E44" i="4"/>
  <c r="D44" i="4"/>
  <c r="C46" i="4"/>
  <c r="C45" i="4"/>
  <c r="G54" i="4" l="1"/>
  <c r="C44" i="4" l="1"/>
</calcChain>
</file>

<file path=xl/sharedStrings.xml><?xml version="1.0" encoding="utf-8"?>
<sst xmlns="http://schemas.openxmlformats.org/spreadsheetml/2006/main" count="80" uniqueCount="52">
  <si>
    <t>Fixed Costs</t>
  </si>
  <si>
    <t>Best</t>
  </si>
  <si>
    <t>Central</t>
  </si>
  <si>
    <t>Worst</t>
  </si>
  <si>
    <t>Inflation Rate</t>
  </si>
  <si>
    <t>Projected Income Statement</t>
  </si>
  <si>
    <t>COGS</t>
  </si>
  <si>
    <t>Notes</t>
  </si>
  <si>
    <t>Net Profit Margin</t>
  </si>
  <si>
    <t>Assume that the company cannot put up it's prices so revenue is constant but inflation affects the Cost of Goods Sold (COGS)</t>
  </si>
  <si>
    <t>Press F9 to recalculate. Data tables don't recalculate by default</t>
  </si>
  <si>
    <t>Probability Matrix</t>
  </si>
  <si>
    <t>Projected Net Profit Weighted By Corresponding Probability</t>
  </si>
  <si>
    <t>Expected Profit</t>
  </si>
  <si>
    <t>Model Inputs</t>
  </si>
  <si>
    <t>Variable Inputs</t>
  </si>
  <si>
    <t>Fixed Inputs</t>
  </si>
  <si>
    <t>Sales</t>
  </si>
  <si>
    <t>Scenario</t>
  </si>
  <si>
    <t>The company has a bank loan so increasing bank interest rates  will reduce net profits.</t>
  </si>
  <si>
    <t>The case study is an income statement from a fictitious company</t>
  </si>
  <si>
    <t>There are several fixed inputs: Revenue, COGS, Bank Loan, Fixed Costs</t>
  </si>
  <si>
    <t>There are three variable inputs: Inflation Rate, Bank Interest Rate, Corporation Tax Rate</t>
  </si>
  <si>
    <t>The objectives  are:</t>
  </si>
  <si>
    <t>Assumptions</t>
  </si>
  <si>
    <t>Bank Loan</t>
  </si>
  <si>
    <t>Choose scenario</t>
  </si>
  <si>
    <t>Tax Rate</t>
  </si>
  <si>
    <t xml:space="preserve"> Tax Rate</t>
  </si>
  <si>
    <t>Note: Holds Tax Rate at the values of the chosen scenario</t>
  </si>
  <si>
    <t>Corporation  Tax</t>
  </si>
  <si>
    <t>Costs</t>
  </si>
  <si>
    <t>Cost of Golds Sold (COGS)</t>
  </si>
  <si>
    <t>Total Costs</t>
  </si>
  <si>
    <t>Income Before Interest and Tax</t>
  </si>
  <si>
    <t>Income Before Tax</t>
  </si>
  <si>
    <t>Interest</t>
  </si>
  <si>
    <t>Income After Tax (Net Profit)</t>
  </si>
  <si>
    <t>Scenario Analysis Example</t>
  </si>
  <si>
    <t>Classical Data Table Approach</t>
  </si>
  <si>
    <t xml:space="preserve">Data Table: Net Profit  by Inflation Rate (rows) and Interest Rate (columns). </t>
  </si>
  <si>
    <t>Model Assumptions</t>
  </si>
  <si>
    <t>Depends on interest rate</t>
  </si>
  <si>
    <t>Depends on tax rate</t>
  </si>
  <si>
    <t>Depends on inflation rate</t>
  </si>
  <si>
    <t>Estimated Values</t>
  </si>
  <si>
    <t>Probabilities of each scenario</t>
  </si>
  <si>
    <t>Interest Rate</t>
  </si>
  <si>
    <t>Summary.  Estimate the net profit for three scenarios (best, central and worst cases).  Net profit depends on three variable factors; inflation, interest and tax rates</t>
  </si>
  <si>
    <t>Example Case Study - Introduction</t>
  </si>
  <si>
    <t>Estimate the most likely net profit  based on a plausible range of values of the variable inputs (the best, central and worst cases)</t>
  </si>
  <si>
    <t>For the Monte Carlo approach, estimate the probability that the net profit will be less than zero - the company will make a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</si>
</sst>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&quot;£&quot;#,##0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2" fillId="2" borderId="4" applyNumberFormat="0" applyAlignment="0" applyProtection="0"/>
    <xf numFmtId="0" fontId="3" fillId="3" borderId="4" applyNumberFormat="0" applyAlignment="0" applyProtection="0"/>
    <xf numFmtId="0" fontId="4" fillId="0" borderId="0" applyNumberFormat="0" applyFill="0" applyBorder="0" applyAlignment="0" applyProtection="0"/>
    <xf numFmtId="0" fontId="5" fillId="4" borderId="5" applyNumberFormat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2" fillId="2" borderId="4" xfId="1"/>
    <xf numFmtId="9" fontId="2" fillId="2" borderId="4" xfId="1" applyNumberFormat="1"/>
    <xf numFmtId="164" fontId="2" fillId="2" borderId="4" xfId="1" applyNumberFormat="1"/>
    <xf numFmtId="0" fontId="4" fillId="0" borderId="0" xfId="3"/>
    <xf numFmtId="164" fontId="3" fillId="3" borderId="4" xfId="2" applyNumberFormat="1"/>
    <xf numFmtId="0" fontId="0" fillId="0" borderId="0" xfId="0" applyFill="1" applyBorder="1"/>
    <xf numFmtId="165" fontId="2" fillId="2" borderId="4" xfId="1" applyNumberFormat="1"/>
    <xf numFmtId="9" fontId="5" fillId="4" borderId="5" xfId="4" applyNumberFormat="1"/>
    <xf numFmtId="10" fontId="3" fillId="3" borderId="4" xfId="2" applyNumberFormat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5" borderId="0" xfId="0" applyFont="1" applyFill="1"/>
    <xf numFmtId="164" fontId="2" fillId="2" borderId="6" xfId="1" applyNumberFormat="1" applyBorder="1"/>
    <xf numFmtId="164" fontId="2" fillId="2" borderId="7" xfId="1" applyNumberFormat="1" applyBorder="1"/>
    <xf numFmtId="0" fontId="8" fillId="0" borderId="0" xfId="0" applyFont="1" applyFill="1"/>
    <xf numFmtId="0" fontId="0" fillId="0" borderId="7" xfId="0" applyBorder="1" applyAlignment="1">
      <alignment horizontal="centerContinuous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2" fillId="0" borderId="4" xfId="1" applyNumberFormat="1" applyFill="1"/>
    <xf numFmtId="166" fontId="6" fillId="0" borderId="0" xfId="6" applyNumberFormat="1" applyFont="1"/>
    <xf numFmtId="165" fontId="3" fillId="3" borderId="4" xfId="2" applyNumberFormat="1"/>
    <xf numFmtId="165" fontId="10" fillId="3" borderId="8" xfId="2" applyNumberFormat="1" applyFont="1" applyBorder="1"/>
    <xf numFmtId="0" fontId="0" fillId="0" borderId="0" xfId="0" applyBorder="1"/>
    <xf numFmtId="0" fontId="0" fillId="0" borderId="0" xfId="0" applyBorder="1" applyAlignment="1">
      <alignment horizontal="left" indent="1"/>
    </xf>
    <xf numFmtId="0" fontId="1" fillId="0" borderId="0" xfId="0" applyFont="1" applyFill="1" applyBorder="1"/>
    <xf numFmtId="0" fontId="11" fillId="0" borderId="0" xfId="0" applyFont="1" applyBorder="1"/>
    <xf numFmtId="0" fontId="10" fillId="0" borderId="0" xfId="0" applyFont="1"/>
    <xf numFmtId="0" fontId="1" fillId="0" borderId="0" xfId="0" applyFont="1" applyBorder="1"/>
    <xf numFmtId="165" fontId="10" fillId="0" borderId="8" xfId="2" applyNumberFormat="1" applyFont="1" applyFill="1" applyBorder="1"/>
    <xf numFmtId="165" fontId="3" fillId="3" borderId="9" xfId="2" applyNumberFormat="1" applyFont="1" applyBorder="1"/>
    <xf numFmtId="165" fontId="10" fillId="3" borderId="10" xfId="2" applyNumberFormat="1" applyFont="1" applyBorder="1"/>
    <xf numFmtId="165" fontId="3" fillId="0" borderId="0" xfId="2" applyNumberFormat="1" applyFont="1" applyFill="1" applyBorder="1"/>
    <xf numFmtId="0" fontId="11" fillId="0" borderId="0" xfId="0" applyFont="1"/>
    <xf numFmtId="164" fontId="12" fillId="3" borderId="4" xfId="5" applyNumberFormat="1" applyFont="1" applyFill="1" applyBorder="1"/>
    <xf numFmtId="164" fontId="12" fillId="3" borderId="0" xfId="5" applyNumberFormat="1" applyFont="1" applyFill="1" applyBorder="1"/>
    <xf numFmtId="0" fontId="13" fillId="0" borderId="0" xfId="0" applyFont="1"/>
    <xf numFmtId="164" fontId="2" fillId="0" borderId="0" xfId="1" applyNumberFormat="1" applyFill="1" applyBorder="1"/>
    <xf numFmtId="9" fontId="2" fillId="0" borderId="0" xfId="1" applyNumberFormat="1" applyFill="1" applyBorder="1"/>
    <xf numFmtId="9" fontId="2" fillId="2" borderId="6" xfId="1" applyNumberFormat="1" applyBorder="1"/>
    <xf numFmtId="9" fontId="2" fillId="2" borderId="7" xfId="1" applyNumberFormat="1" applyBorder="1"/>
    <xf numFmtId="9" fontId="14" fillId="3" borderId="4" xfId="2" applyNumberFormat="1" applyFont="1"/>
    <xf numFmtId="164" fontId="14" fillId="3" borderId="4" xfId="2" applyNumberFormat="1" applyFont="1"/>
  </cellXfs>
  <cellStyles count="7">
    <cellStyle name="Calculation" xfId="2" builtinId="22"/>
    <cellStyle name="Check Cell" xfId="4" builtinId="23"/>
    <cellStyle name="Comma" xfId="6" builtinId="3"/>
    <cellStyle name="Explanatory Text" xfId="3" builtinId="53"/>
    <cellStyle name="Input" xfId="1" builtinId="20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8CB8-3606-447C-A196-3095694904DF}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s="1" t="s">
        <v>49</v>
      </c>
    </row>
    <row r="3" spans="1:2" x14ac:dyDescent="0.25">
      <c r="A3" t="s">
        <v>20</v>
      </c>
    </row>
    <row r="4" spans="1:2" x14ac:dyDescent="0.25">
      <c r="A4" t="s">
        <v>21</v>
      </c>
    </row>
    <row r="5" spans="1:2" x14ac:dyDescent="0.25">
      <c r="A5" t="s">
        <v>22</v>
      </c>
    </row>
    <row r="7" spans="1:2" x14ac:dyDescent="0.25">
      <c r="A7" t="s">
        <v>23</v>
      </c>
    </row>
    <row r="8" spans="1:2" x14ac:dyDescent="0.25">
      <c r="B8" t="s">
        <v>50</v>
      </c>
    </row>
    <row r="9" spans="1:2" x14ac:dyDescent="0.25">
      <c r="B9" t="s">
        <v>51</v>
      </c>
    </row>
    <row r="11" spans="1:2" x14ac:dyDescent="0.25">
      <c r="A11" t="s">
        <v>24</v>
      </c>
    </row>
    <row r="12" spans="1:2" x14ac:dyDescent="0.25">
      <c r="B12" t="s">
        <v>9</v>
      </c>
    </row>
    <row r="13" spans="1:2" x14ac:dyDescent="0.25">
      <c r="B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7ABD-E875-458A-A3D5-7CC95DF48CA6}">
  <dimension ref="A1:N63"/>
  <sheetViews>
    <sheetView tabSelected="1" topLeftCell="A28" zoomScale="115" zoomScaleNormal="115" workbookViewId="0">
      <selection activeCell="C53" sqref="C53"/>
    </sheetView>
  </sheetViews>
  <sheetFormatPr defaultRowHeight="15" x14ac:dyDescent="0.25"/>
  <cols>
    <col min="1" max="1" width="28" customWidth="1"/>
    <col min="2" max="2" width="16.7109375" customWidth="1"/>
    <col min="3" max="3" width="17.42578125" bestFit="1" customWidth="1"/>
    <col min="4" max="4" width="19.7109375" bestFit="1" customWidth="1"/>
    <col min="5" max="5" width="15.42578125" customWidth="1"/>
    <col min="6" max="6" width="16.42578125" customWidth="1"/>
    <col min="7" max="7" width="13.140625" customWidth="1"/>
    <col min="8" max="8" width="11" bestFit="1" customWidth="1"/>
  </cols>
  <sheetData>
    <row r="1" spans="1:14" x14ac:dyDescent="0.25">
      <c r="A1" s="1" t="s">
        <v>38</v>
      </c>
    </row>
    <row r="2" spans="1:14" x14ac:dyDescent="0.25">
      <c r="A2" t="s">
        <v>48</v>
      </c>
    </row>
    <row r="4" spans="1:14" x14ac:dyDescent="0.25">
      <c r="A4" s="39" t="s">
        <v>41</v>
      </c>
    </row>
    <row r="5" spans="1:14" x14ac:dyDescent="0.25">
      <c r="B5" s="39" t="s">
        <v>45</v>
      </c>
      <c r="F5" s="39" t="s">
        <v>46</v>
      </c>
    </row>
    <row r="6" spans="1:14" x14ac:dyDescent="0.25">
      <c r="A6" s="39" t="s">
        <v>18</v>
      </c>
      <c r="B6" t="s">
        <v>4</v>
      </c>
      <c r="C6" t="s">
        <v>47</v>
      </c>
      <c r="D6" t="s">
        <v>28</v>
      </c>
      <c r="F6" t="s">
        <v>4</v>
      </c>
      <c r="G6" t="s">
        <v>47</v>
      </c>
      <c r="H6" t="s">
        <v>28</v>
      </c>
    </row>
    <row r="7" spans="1:14" x14ac:dyDescent="0.25">
      <c r="A7" t="s">
        <v>1</v>
      </c>
      <c r="B7" s="6">
        <v>7.0000000000000007E-2</v>
      </c>
      <c r="C7" s="6">
        <v>4.4999999999999998E-2</v>
      </c>
      <c r="D7" s="6">
        <v>0.18</v>
      </c>
      <c r="F7" s="5">
        <v>0.1</v>
      </c>
      <c r="G7" s="5">
        <v>0.3</v>
      </c>
      <c r="H7" s="5">
        <v>0.2</v>
      </c>
      <c r="K7" s="44"/>
      <c r="L7" s="44"/>
      <c r="M7" s="44"/>
      <c r="N7" s="9"/>
    </row>
    <row r="8" spans="1:14" x14ac:dyDescent="0.25">
      <c r="A8" t="s">
        <v>2</v>
      </c>
      <c r="B8" s="17">
        <v>0.09</v>
      </c>
      <c r="C8" s="17">
        <v>0.06</v>
      </c>
      <c r="D8" s="17">
        <v>0.2</v>
      </c>
      <c r="F8" s="5">
        <v>0.5</v>
      </c>
      <c r="G8" s="45">
        <v>0.6</v>
      </c>
      <c r="H8" s="45">
        <v>0.6</v>
      </c>
    </row>
    <row r="9" spans="1:14" ht="15.75" thickBot="1" x14ac:dyDescent="0.3">
      <c r="A9" t="s">
        <v>3</v>
      </c>
      <c r="B9" s="18">
        <v>0.12</v>
      </c>
      <c r="C9" s="18">
        <v>0.08</v>
      </c>
      <c r="D9" s="18">
        <v>0.25</v>
      </c>
      <c r="F9" s="5">
        <v>0.4</v>
      </c>
      <c r="G9" s="46">
        <v>0.1</v>
      </c>
      <c r="H9" s="46">
        <v>0.2</v>
      </c>
    </row>
    <row r="10" spans="1:14" ht="16.5" thickTop="1" thickBot="1" x14ac:dyDescent="0.3">
      <c r="B10" s="43"/>
      <c r="C10" s="43"/>
      <c r="D10" s="43"/>
      <c r="F10" s="11">
        <f>SUM(F7:F9)</f>
        <v>1</v>
      </c>
      <c r="G10" s="11">
        <f t="shared" ref="G10:H10" si="0">SUM(G7:G9)</f>
        <v>0.99999999999999989</v>
      </c>
      <c r="H10" s="11">
        <f t="shared" si="0"/>
        <v>1</v>
      </c>
    </row>
    <row r="11" spans="1:14" ht="15.75" thickTop="1" x14ac:dyDescent="0.25">
      <c r="B11" s="43"/>
      <c r="C11" s="43"/>
      <c r="D11" s="43"/>
    </row>
    <row r="12" spans="1:14" x14ac:dyDescent="0.25">
      <c r="A12" t="s">
        <v>26</v>
      </c>
      <c r="B12" s="4" t="s">
        <v>3</v>
      </c>
    </row>
    <row r="14" spans="1:14" x14ac:dyDescent="0.25">
      <c r="B14" s="16" t="s">
        <v>15</v>
      </c>
      <c r="C14" s="16"/>
      <c r="D14" s="16"/>
      <c r="E14" s="15" t="s">
        <v>16</v>
      </c>
      <c r="F14" s="15"/>
      <c r="G14" s="15"/>
      <c r="H14" s="15"/>
    </row>
    <row r="15" spans="1:14" x14ac:dyDescent="0.25">
      <c r="B15" s="13" t="s">
        <v>4</v>
      </c>
      <c r="C15" s="13" t="s">
        <v>47</v>
      </c>
      <c r="D15" s="13" t="s">
        <v>27</v>
      </c>
      <c r="E15" s="14" t="s">
        <v>17</v>
      </c>
      <c r="F15" s="14" t="s">
        <v>6</v>
      </c>
      <c r="G15" s="14" t="s">
        <v>25</v>
      </c>
      <c r="H15" s="14" t="s">
        <v>0</v>
      </c>
    </row>
    <row r="16" spans="1:14" x14ac:dyDescent="0.25">
      <c r="A16" t="s">
        <v>14</v>
      </c>
      <c r="B16" s="8">
        <f>B8</f>
        <v>0.09</v>
      </c>
      <c r="C16" s="8">
        <f t="shared" ref="C16:D16" si="1">C8</f>
        <v>0.06</v>
      </c>
      <c r="D16" s="8">
        <f t="shared" si="1"/>
        <v>0.2</v>
      </c>
      <c r="E16" s="10">
        <v>1000000</v>
      </c>
      <c r="F16" s="10">
        <v>-300000</v>
      </c>
      <c r="G16" s="10">
        <v>5000000</v>
      </c>
      <c r="H16" s="10">
        <v>-200000</v>
      </c>
    </row>
    <row r="19" spans="1:3" x14ac:dyDescent="0.25">
      <c r="A19" s="39" t="s">
        <v>5</v>
      </c>
    </row>
    <row r="20" spans="1:3" x14ac:dyDescent="0.25">
      <c r="C20" s="7" t="s">
        <v>7</v>
      </c>
    </row>
    <row r="21" spans="1:3" x14ac:dyDescent="0.25">
      <c r="A21" s="29" t="s">
        <v>17</v>
      </c>
      <c r="B21" s="28"/>
      <c r="C21" s="7"/>
    </row>
    <row r="22" spans="1:3" x14ac:dyDescent="0.25">
      <c r="A22" s="32" t="s">
        <v>31</v>
      </c>
      <c r="B22" s="35"/>
      <c r="C22" s="7"/>
    </row>
    <row r="23" spans="1:3" x14ac:dyDescent="0.25">
      <c r="A23" s="30" t="s">
        <v>32</v>
      </c>
      <c r="B23" s="28"/>
      <c r="C23" s="7" t="s">
        <v>44</v>
      </c>
    </row>
    <row r="24" spans="1:3" x14ac:dyDescent="0.25">
      <c r="A24" s="30" t="s">
        <v>0</v>
      </c>
      <c r="B24" s="28"/>
      <c r="C24" s="7"/>
    </row>
    <row r="25" spans="1:3" x14ac:dyDescent="0.25">
      <c r="A25" s="29" t="s">
        <v>33</v>
      </c>
      <c r="B25" s="28"/>
      <c r="C25" s="7"/>
    </row>
    <row r="26" spans="1:3" x14ac:dyDescent="0.25">
      <c r="A26" s="34" t="s">
        <v>34</v>
      </c>
      <c r="B26" s="36"/>
      <c r="C26" s="7"/>
    </row>
    <row r="27" spans="1:3" x14ac:dyDescent="0.25">
      <c r="A27" s="34"/>
      <c r="B27" s="38"/>
      <c r="C27" s="7"/>
    </row>
    <row r="28" spans="1:3" x14ac:dyDescent="0.25">
      <c r="A28" s="9" t="s">
        <v>36</v>
      </c>
      <c r="B28" s="37"/>
      <c r="C28" s="7" t="s">
        <v>42</v>
      </c>
    </row>
    <row r="29" spans="1:3" x14ac:dyDescent="0.25">
      <c r="A29" s="34" t="s">
        <v>35</v>
      </c>
      <c r="B29" s="36"/>
      <c r="C29" s="7"/>
    </row>
    <row r="30" spans="1:3" x14ac:dyDescent="0.25">
      <c r="A30" s="34"/>
      <c r="B30" s="38"/>
      <c r="C30" s="7"/>
    </row>
    <row r="31" spans="1:3" x14ac:dyDescent="0.25">
      <c r="A31" s="9" t="s">
        <v>30</v>
      </c>
      <c r="B31" s="37"/>
      <c r="C31" s="7" t="s">
        <v>43</v>
      </c>
    </row>
    <row r="32" spans="1:3" x14ac:dyDescent="0.25">
      <c r="A32" s="31" t="s">
        <v>37</v>
      </c>
      <c r="B32" s="28"/>
      <c r="C32" s="7"/>
    </row>
    <row r="33" spans="1:6" x14ac:dyDescent="0.25">
      <c r="B33" s="33"/>
    </row>
    <row r="34" spans="1:6" x14ac:dyDescent="0.25">
      <c r="A34" s="39" t="s">
        <v>8</v>
      </c>
      <c r="B34" s="40"/>
    </row>
    <row r="35" spans="1:6" x14ac:dyDescent="0.25">
      <c r="A35" s="39"/>
      <c r="B35" s="41"/>
    </row>
    <row r="36" spans="1:6" x14ac:dyDescent="0.25">
      <c r="A36" s="39"/>
      <c r="B36" s="41"/>
    </row>
    <row r="37" spans="1:6" x14ac:dyDescent="0.25">
      <c r="A37" s="42" t="s">
        <v>39</v>
      </c>
    </row>
    <row r="38" spans="1:6" x14ac:dyDescent="0.25">
      <c r="A38" s="3" t="s">
        <v>40</v>
      </c>
    </row>
    <row r="39" spans="1:6" x14ac:dyDescent="0.25">
      <c r="A39" s="3" t="s">
        <v>29</v>
      </c>
    </row>
    <row r="40" spans="1:6" x14ac:dyDescent="0.25">
      <c r="A40" s="19" t="s">
        <v>10</v>
      </c>
      <c r="B40" s="2"/>
      <c r="C40" s="2"/>
    </row>
    <row r="41" spans="1:6" x14ac:dyDescent="0.25">
      <c r="A41" s="19"/>
      <c r="B41" s="2"/>
      <c r="C41" s="2"/>
    </row>
    <row r="42" spans="1:6" x14ac:dyDescent="0.25">
      <c r="A42" s="19"/>
      <c r="B42" s="2"/>
      <c r="C42" s="2"/>
      <c r="D42" s="20" t="s">
        <v>47</v>
      </c>
      <c r="E42" s="20"/>
      <c r="F42" s="20"/>
    </row>
    <row r="43" spans="1:6" x14ac:dyDescent="0.25">
      <c r="D43" t="s">
        <v>1</v>
      </c>
      <c r="E43" t="s">
        <v>2</v>
      </c>
      <c r="F43" t="s">
        <v>3</v>
      </c>
    </row>
    <row r="44" spans="1:6" x14ac:dyDescent="0.25">
      <c r="C44" s="26">
        <f>B32</f>
        <v>0</v>
      </c>
      <c r="D44" s="48">
        <f>C7</f>
        <v>4.4999999999999998E-2</v>
      </c>
      <c r="E44" s="48">
        <f>C8</f>
        <v>0.06</v>
      </c>
      <c r="F44" s="48">
        <f>C9</f>
        <v>0.08</v>
      </c>
    </row>
    <row r="45" spans="1:6" x14ac:dyDescent="0.25">
      <c r="A45" s="22" t="s">
        <v>4</v>
      </c>
      <c r="B45" t="s">
        <v>1</v>
      </c>
      <c r="C45" s="48">
        <f>B7</f>
        <v>7.0000000000000007E-2</v>
      </c>
      <c r="D45" s="27"/>
      <c r="E45" s="27"/>
      <c r="F45" s="27"/>
    </row>
    <row r="46" spans="1:6" x14ac:dyDescent="0.25">
      <c r="A46" s="23"/>
      <c r="B46" t="s">
        <v>2</v>
      </c>
      <c r="C46" s="48">
        <f>B8</f>
        <v>0.09</v>
      </c>
      <c r="D46" s="27"/>
      <c r="E46" s="27"/>
      <c r="F46" s="27"/>
    </row>
    <row r="47" spans="1:6" x14ac:dyDescent="0.25">
      <c r="A47" s="24"/>
      <c r="B47" t="s">
        <v>3</v>
      </c>
      <c r="C47" s="48">
        <f>B9</f>
        <v>0.12</v>
      </c>
      <c r="D47" s="27"/>
      <c r="E47" s="27"/>
      <c r="F47" s="27"/>
    </row>
    <row r="48" spans="1:6" x14ac:dyDescent="0.25">
      <c r="A48" s="21"/>
    </row>
    <row r="49" spans="1:7" ht="15.75" thickBot="1" x14ac:dyDescent="0.3">
      <c r="A49" s="39" t="s">
        <v>11</v>
      </c>
      <c r="D49" t="s">
        <v>1</v>
      </c>
      <c r="E49" t="s">
        <v>2</v>
      </c>
      <c r="F49" t="s">
        <v>3</v>
      </c>
    </row>
    <row r="50" spans="1:7" ht="16.5" thickTop="1" thickBot="1" x14ac:dyDescent="0.3">
      <c r="C50" s="25"/>
      <c r="D50" s="47">
        <f>G7</f>
        <v>0.3</v>
      </c>
      <c r="E50" s="47">
        <f>G8</f>
        <v>0.6</v>
      </c>
      <c r="F50" s="47">
        <f>G9</f>
        <v>0.1</v>
      </c>
      <c r="G50" s="11">
        <f>SUM(D50:F50)</f>
        <v>0.99999999999999989</v>
      </c>
    </row>
    <row r="51" spans="1:7" ht="15.75" thickTop="1" x14ac:dyDescent="0.25">
      <c r="B51" t="s">
        <v>1</v>
      </c>
      <c r="C51" s="47">
        <f>F7</f>
        <v>0.1</v>
      </c>
      <c r="D51" s="12"/>
      <c r="E51" s="12"/>
      <c r="F51" s="12"/>
    </row>
    <row r="52" spans="1:7" x14ac:dyDescent="0.25">
      <c r="B52" t="s">
        <v>2</v>
      </c>
      <c r="C52" s="47">
        <f>F8</f>
        <v>0.5</v>
      </c>
      <c r="D52" s="12"/>
      <c r="E52" s="12"/>
      <c r="F52" s="12"/>
    </row>
    <row r="53" spans="1:7" ht="15.75" thickBot="1" x14ac:dyDescent="0.3">
      <c r="B53" t="s">
        <v>3</v>
      </c>
      <c r="C53" s="47">
        <f>F9</f>
        <v>0.4</v>
      </c>
      <c r="D53" s="12"/>
      <c r="E53" s="12"/>
      <c r="F53" s="12"/>
    </row>
    <row r="54" spans="1:7" ht="16.5" thickTop="1" thickBot="1" x14ac:dyDescent="0.3">
      <c r="C54" s="11">
        <f>SUM(C51:C53)</f>
        <v>1</v>
      </c>
      <c r="G54" s="11">
        <f>SUM(D51:F53)</f>
        <v>0</v>
      </c>
    </row>
    <row r="55" spans="1:7" ht="15.75" thickTop="1" x14ac:dyDescent="0.25"/>
    <row r="57" spans="1:7" x14ac:dyDescent="0.25">
      <c r="A57" s="39" t="s">
        <v>12</v>
      </c>
      <c r="B57" s="1"/>
    </row>
    <row r="58" spans="1:7" x14ac:dyDescent="0.25">
      <c r="D58" t="s">
        <v>1</v>
      </c>
      <c r="E58" t="s">
        <v>2</v>
      </c>
      <c r="F58" t="s">
        <v>3</v>
      </c>
    </row>
    <row r="59" spans="1:7" x14ac:dyDescent="0.25">
      <c r="C59" t="s">
        <v>1</v>
      </c>
      <c r="D59" s="27"/>
      <c r="E59" s="27"/>
      <c r="F59" s="27"/>
    </row>
    <row r="60" spans="1:7" x14ac:dyDescent="0.25">
      <c r="C60" t="s">
        <v>2</v>
      </c>
      <c r="D60" s="27"/>
      <c r="E60" s="27"/>
      <c r="F60" s="27"/>
    </row>
    <row r="61" spans="1:7" x14ac:dyDescent="0.25">
      <c r="C61" t="s">
        <v>3</v>
      </c>
      <c r="D61" s="27"/>
      <c r="E61" s="27"/>
      <c r="F61" s="27"/>
    </row>
    <row r="63" spans="1:7" x14ac:dyDescent="0.25">
      <c r="A63" s="39" t="s">
        <v>13</v>
      </c>
      <c r="C63" s="27"/>
    </row>
  </sheetData>
  <dataValidations count="1">
    <dataValidation type="list" allowBlank="1" showInputMessage="1" showErrorMessage="1" sqref="B12" xr:uid="{E582D7BE-3A78-4FE5-9EB3-255E49A07177}">
      <formula1>"Best,Central,Worst"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Scenario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2021-04-09T15:01:01Z</dcterms:created>
  <dcterms:modified xsi:type="dcterms:W3CDTF">2022-08-29T13:41:50Z</dcterms:modified>
</cp:coreProperties>
</file>