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arka\Fall-2022\Junior-Design\555-timer-PWM-fan\BOMs\"/>
    </mc:Choice>
  </mc:AlternateContent>
  <xr:revisionPtr revIDLastSave="0" documentId="13_ncr:1_{6581B91E-DC9D-4753-80DA-1C600F6A59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4" i="1"/>
  <c r="H13" i="1"/>
  <c r="H15" i="1"/>
  <c r="H9" i="1"/>
  <c r="H10" i="1"/>
  <c r="H11" i="1"/>
  <c r="H12" i="1"/>
  <c r="H3" i="1"/>
  <c r="H4" i="1"/>
  <c r="H5" i="1"/>
  <c r="H6" i="1"/>
  <c r="H7" i="1"/>
  <c r="H8" i="1"/>
  <c r="H2" i="1"/>
  <c r="J2" i="1" l="1"/>
</calcChain>
</file>

<file path=xl/sharedStrings.xml><?xml version="1.0" encoding="utf-8"?>
<sst xmlns="http://schemas.openxmlformats.org/spreadsheetml/2006/main" count="67" uniqueCount="45">
  <si>
    <t>Name/Desc</t>
  </si>
  <si>
    <t>MFR P/N</t>
  </si>
  <si>
    <t xml:space="preserve">QTY </t>
  </si>
  <si>
    <t>Price</t>
  </si>
  <si>
    <t>Vendor Link</t>
  </si>
  <si>
    <t xml:space="preserve">Total Component Price </t>
  </si>
  <si>
    <t>Assembly Total Price</t>
  </si>
  <si>
    <t>Capacitive Touch Potentiometer</t>
  </si>
  <si>
    <t>Sparkfun</t>
  </si>
  <si>
    <t>PRT-13144</t>
  </si>
  <si>
    <t>https://www.sparkfun.com/products/13144</t>
  </si>
  <si>
    <t>DigiKey</t>
  </si>
  <si>
    <t>FAD1-08025CBAW11-A</t>
  </si>
  <si>
    <t>https://www.digikey.com/en/products/detail/qualtek/FAD1-08025CBAW11-A/7724558</t>
  </si>
  <si>
    <t>12VDC Fan, 2 lead</t>
  </si>
  <si>
    <t xml:space="preserve">Screw Terminal, 5pos </t>
  </si>
  <si>
    <t>Digikey</t>
  </si>
  <si>
    <t>TB007-508-05BE</t>
  </si>
  <si>
    <t>https://www.digikey.com/en/products/detail/cui-devices/TB007-508-05BE/10064130?utm_adgroup=General&amp;utm_source=google&amp;utm_medium=cpc&amp;utm_campaign=PMax:%20Smart%20Shopping_Product_Zombie%20SKUS&amp;utm_term=&amp;utm_content=General&amp;gclid=Cj0KCQjwguGYBhDRARIsAHgRm4_QT78JHWN5yZthIv1F_fY1XA9s3xyhUANqPKIPz0giTOhrk4LcPAEaAkbaEALw_wcB</t>
  </si>
  <si>
    <t>Resistor, 1 KOhm, TH</t>
  </si>
  <si>
    <t xml:space="preserve">Resistor, 220, TH </t>
  </si>
  <si>
    <t xml:space="preserve">Diode </t>
  </si>
  <si>
    <t>Capacitor, 10nF, TH</t>
  </si>
  <si>
    <t>LED</t>
  </si>
  <si>
    <t>LED Holder</t>
  </si>
  <si>
    <t>Fan grill</t>
  </si>
  <si>
    <t>Threaded inserts, M3</t>
  </si>
  <si>
    <t>https://www.amazon.com/LitOrange-Standoff-Threaded-Motherboard-Assortment/dp/B07PK23VC4/ref=sr_1_3?crid=17QHLUDUQK7DV&amp;keywords=m3%2Bstandoff&amp;qid=1662563519&amp;sprefix=m3%2Bstandoff%2Caps%2C338&amp;sr=8-3&amp;th=1</t>
  </si>
  <si>
    <t>-</t>
  </si>
  <si>
    <t xml:space="preserve">Digikey </t>
  </si>
  <si>
    <t>Vendor</t>
  </si>
  <si>
    <t>1N5408G-T</t>
  </si>
  <si>
    <t>Standoffs, M3, brass</t>
  </si>
  <si>
    <t>https://www.adafruit.com/product/2177</t>
  </si>
  <si>
    <t>Adafruit</t>
  </si>
  <si>
    <t>https://www.digikey.com/en/products/detail/orion-fans/WMG80B/2621309?utm_adgroup=Fans%20-%20Finger%20Guards%2C%20Filters%20%26%20Sleeves&amp;utm_source=google&amp;utm_medium=cpc&amp;utm_campaign=Shopping_Product_Fans%2C%20Thermal%20Management&amp;utm_term=&amp;utm_content=Fans%20-%20Finger%20Guards%2C%20Filters%20%26%20Sleeves&amp;gclid=Cj0KCQjwguGYBhDRARIsAHgRm4-2MSP79XML3Gcjn0HcGkDRcnRPdauzHiW_tKp1WswrlmQSBC6X6fgaAtJkEALw_wcB</t>
  </si>
  <si>
    <t xml:space="preserve">Fume extractor filter </t>
  </si>
  <si>
    <t>Amazon</t>
  </si>
  <si>
    <t>WMG80B</t>
  </si>
  <si>
    <t>https://www.amazon.com/80mm-Black-Fan-Grill-Guard/dp/B0014WZEQI</t>
  </si>
  <si>
    <t>https://www.digikey.com/en/products/detail/diodes-incorporated/1N5408G-T/128597</t>
  </si>
  <si>
    <t>Rubber Feet</t>
  </si>
  <si>
    <t>https://www.amazon.com/Black-Rubber-Feet-Stick-Bumper/dp/B06XPFDQBH/ref=sr_1_7?crid=3JGEGRWPQVFFG&amp;keywords=rubber+feet&amp;qid=1662564237&amp;sprefix=rubber+fee%2Caps%2C191&amp;sr=8-7</t>
  </si>
  <si>
    <t>Machine Screws, M3</t>
  </si>
  <si>
    <t>https://www.amazon.com/DYWISHKEY-Pieces-Stainless-Socket-Screws/dp/B07VPGQ1RZ/ref=sr_1_3?crid=XJIFUT6QS0ZK&amp;keywords=m3+screw+long&amp;qid=1662566283&amp;sprefix=m3+screw+long%2Caps%2C72&amp;sr=8-3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</si>
</sst>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80mm-Black-Fan-Grill-Guard/dp/B0014WZEQI" TargetMode="External"/><Relationship Id="rId1" Type="http://schemas.openxmlformats.org/officeDocument/2006/relationships/hyperlink" Target="https://www.digikey.com/en/products/detail/qualtek/FAD1-08025CBAW11-A/77245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G2" sqref="G2"/>
    </sheetView>
  </sheetViews>
  <sheetFormatPr defaultRowHeight="14.4" x14ac:dyDescent="0.3"/>
  <cols>
    <col min="1" max="1" width="8.88671875" style="6"/>
    <col min="2" max="2" width="29.33203125" customWidth="1"/>
    <col min="3" max="3" width="13.44140625" style="8" customWidth="1"/>
    <col min="4" max="4" width="20.21875" style="8" customWidth="1"/>
    <col min="5" max="5" width="6.6640625" style="8" customWidth="1"/>
    <col min="6" max="6" width="14.77734375" style="7" customWidth="1"/>
    <col min="7" max="7" width="37.77734375" customWidth="1"/>
    <col min="8" max="8" width="26.5546875" style="8" customWidth="1"/>
    <col min="9" max="9" width="15.109375" customWidth="1"/>
    <col min="10" max="10" width="19.6640625" style="8" customWidth="1"/>
  </cols>
  <sheetData>
    <row r="1" spans="1:10" ht="15" thickBot="1" x14ac:dyDescent="0.35">
      <c r="A1" s="1"/>
      <c r="B1" s="5" t="s">
        <v>0</v>
      </c>
      <c r="C1" s="2" t="s">
        <v>30</v>
      </c>
      <c r="D1" s="2" t="s">
        <v>1</v>
      </c>
      <c r="E1" s="2" t="s">
        <v>2</v>
      </c>
      <c r="F1" s="3" t="s">
        <v>3</v>
      </c>
      <c r="G1" s="1" t="s">
        <v>4</v>
      </c>
      <c r="H1" s="3" t="s">
        <v>5</v>
      </c>
      <c r="I1" s="4"/>
      <c r="J1" s="2" t="s">
        <v>6</v>
      </c>
    </row>
    <row r="2" spans="1:10" x14ac:dyDescent="0.3">
      <c r="B2" t="s">
        <v>7</v>
      </c>
      <c r="C2" s="8" t="s">
        <v>8</v>
      </c>
      <c r="D2" s="8" t="s">
        <v>9</v>
      </c>
      <c r="E2" s="8">
        <v>1</v>
      </c>
      <c r="F2" s="7">
        <v>16.95</v>
      </c>
      <c r="G2" t="s">
        <v>10</v>
      </c>
      <c r="H2" s="7">
        <f>E2*F2</f>
        <v>16.95</v>
      </c>
      <c r="J2" s="7">
        <f>SUM(H2:H98)</f>
        <v>27.959999999999997</v>
      </c>
    </row>
    <row r="3" spans="1:10" x14ac:dyDescent="0.3">
      <c r="B3" t="s">
        <v>14</v>
      </c>
      <c r="C3" s="8" t="s">
        <v>11</v>
      </c>
      <c r="D3" s="8" t="s">
        <v>12</v>
      </c>
      <c r="E3" s="8">
        <v>1</v>
      </c>
      <c r="F3" s="7">
        <v>8.1300000000000008</v>
      </c>
      <c r="G3" s="9" t="s">
        <v>13</v>
      </c>
      <c r="H3" s="7">
        <f t="shared" ref="H3:H16" si="0">E3*F3</f>
        <v>8.1300000000000008</v>
      </c>
    </row>
    <row r="4" spans="1:10" x14ac:dyDescent="0.3">
      <c r="B4" t="s">
        <v>15</v>
      </c>
      <c r="C4" s="8" t="s">
        <v>16</v>
      </c>
      <c r="D4" s="8" t="s">
        <v>17</v>
      </c>
      <c r="E4" s="8">
        <v>2</v>
      </c>
      <c r="F4" s="7">
        <v>1.44</v>
      </c>
      <c r="G4" t="s">
        <v>18</v>
      </c>
      <c r="H4" s="7">
        <f t="shared" si="0"/>
        <v>2.88</v>
      </c>
    </row>
    <row r="5" spans="1:10" x14ac:dyDescent="0.3">
      <c r="B5" t="s">
        <v>19</v>
      </c>
      <c r="C5" s="8" t="s">
        <v>28</v>
      </c>
      <c r="D5" s="8" t="s">
        <v>28</v>
      </c>
      <c r="E5" s="8">
        <v>2</v>
      </c>
      <c r="F5" s="7">
        <v>0</v>
      </c>
      <c r="G5" s="8" t="s">
        <v>28</v>
      </c>
      <c r="H5" s="7">
        <f t="shared" si="0"/>
        <v>0</v>
      </c>
    </row>
    <row r="6" spans="1:10" x14ac:dyDescent="0.3">
      <c r="B6" t="s">
        <v>20</v>
      </c>
      <c r="C6" s="8" t="s">
        <v>28</v>
      </c>
      <c r="D6" s="8" t="s">
        <v>28</v>
      </c>
      <c r="E6" s="8">
        <v>1</v>
      </c>
      <c r="F6" s="7">
        <v>0</v>
      </c>
      <c r="G6" s="8" t="s">
        <v>28</v>
      </c>
      <c r="H6" s="7">
        <f t="shared" si="0"/>
        <v>0</v>
      </c>
    </row>
    <row r="7" spans="1:10" x14ac:dyDescent="0.3">
      <c r="B7" t="s">
        <v>21</v>
      </c>
      <c r="C7" s="8" t="s">
        <v>29</v>
      </c>
      <c r="D7" s="8" t="s">
        <v>31</v>
      </c>
      <c r="E7" s="8">
        <v>3</v>
      </c>
      <c r="F7" s="7">
        <v>0</v>
      </c>
      <c r="G7" s="8" t="s">
        <v>40</v>
      </c>
      <c r="H7" s="7">
        <f t="shared" si="0"/>
        <v>0</v>
      </c>
    </row>
    <row r="8" spans="1:10" x14ac:dyDescent="0.3">
      <c r="B8" t="s">
        <v>22</v>
      </c>
      <c r="C8" s="8" t="s">
        <v>28</v>
      </c>
      <c r="D8" s="8" t="s">
        <v>28</v>
      </c>
      <c r="E8" s="8">
        <v>2</v>
      </c>
      <c r="F8" s="7">
        <v>0</v>
      </c>
      <c r="G8" s="8" t="s">
        <v>28</v>
      </c>
      <c r="H8" s="7">
        <f t="shared" si="0"/>
        <v>0</v>
      </c>
    </row>
    <row r="9" spans="1:10" x14ac:dyDescent="0.3">
      <c r="B9" t="s">
        <v>23</v>
      </c>
      <c r="C9" s="8" t="s">
        <v>28</v>
      </c>
      <c r="D9" s="8" t="s">
        <v>28</v>
      </c>
      <c r="E9" s="8">
        <v>1</v>
      </c>
      <c r="F9" s="7">
        <v>0</v>
      </c>
      <c r="G9" s="8" t="s">
        <v>28</v>
      </c>
      <c r="H9" s="7">
        <f t="shared" si="0"/>
        <v>0</v>
      </c>
    </row>
    <row r="10" spans="1:10" x14ac:dyDescent="0.3">
      <c r="B10" t="s">
        <v>24</v>
      </c>
      <c r="C10" s="8" t="s">
        <v>34</v>
      </c>
      <c r="D10" s="8">
        <v>2177</v>
      </c>
      <c r="E10" s="8">
        <v>1</v>
      </c>
      <c r="F10" s="7">
        <v>0</v>
      </c>
      <c r="G10" t="s">
        <v>33</v>
      </c>
      <c r="H10" s="7">
        <f t="shared" si="0"/>
        <v>0</v>
      </c>
    </row>
    <row r="11" spans="1:10" x14ac:dyDescent="0.3">
      <c r="B11" t="s">
        <v>25</v>
      </c>
      <c r="C11" s="8" t="s">
        <v>37</v>
      </c>
      <c r="D11" s="8" t="s">
        <v>28</v>
      </c>
      <c r="E11" s="8">
        <v>1</v>
      </c>
      <c r="F11" s="7">
        <v>0</v>
      </c>
      <c r="G11" s="9" t="s">
        <v>39</v>
      </c>
      <c r="H11" s="7">
        <f t="shared" si="0"/>
        <v>0</v>
      </c>
    </row>
    <row r="12" spans="1:10" x14ac:dyDescent="0.3">
      <c r="B12" t="s">
        <v>36</v>
      </c>
      <c r="C12" s="8" t="s">
        <v>11</v>
      </c>
      <c r="D12" s="8" t="s">
        <v>38</v>
      </c>
      <c r="E12" s="8">
        <v>1</v>
      </c>
      <c r="F12" s="7">
        <v>0</v>
      </c>
      <c r="G12" t="s">
        <v>35</v>
      </c>
      <c r="H12" s="7">
        <f t="shared" si="0"/>
        <v>0</v>
      </c>
    </row>
    <row r="13" spans="1:10" x14ac:dyDescent="0.3">
      <c r="B13" t="s">
        <v>32</v>
      </c>
      <c r="C13" s="8" t="s">
        <v>37</v>
      </c>
      <c r="D13" s="8" t="s">
        <v>28</v>
      </c>
      <c r="E13" s="8">
        <v>1</v>
      </c>
      <c r="F13" s="7">
        <v>0</v>
      </c>
      <c r="G13" t="s">
        <v>27</v>
      </c>
      <c r="H13" s="7">
        <f t="shared" si="0"/>
        <v>0</v>
      </c>
    </row>
    <row r="14" spans="1:10" x14ac:dyDescent="0.3">
      <c r="B14" t="s">
        <v>43</v>
      </c>
      <c r="C14" s="8" t="s">
        <v>37</v>
      </c>
      <c r="D14" s="8" t="s">
        <v>28</v>
      </c>
      <c r="E14" s="8">
        <v>1</v>
      </c>
      <c r="F14" s="7">
        <v>0</v>
      </c>
      <c r="G14" t="s">
        <v>44</v>
      </c>
      <c r="H14" s="7">
        <f t="shared" ref="H14" si="1">E14*F14</f>
        <v>0</v>
      </c>
    </row>
    <row r="15" spans="1:10" x14ac:dyDescent="0.3">
      <c r="B15" t="s">
        <v>26</v>
      </c>
      <c r="C15" s="8" t="s">
        <v>28</v>
      </c>
      <c r="D15" s="8" t="s">
        <v>28</v>
      </c>
      <c r="E15" s="8">
        <v>4</v>
      </c>
      <c r="F15" s="7">
        <v>0</v>
      </c>
      <c r="G15" s="8" t="s">
        <v>28</v>
      </c>
      <c r="H15" s="7">
        <f t="shared" si="0"/>
        <v>0</v>
      </c>
    </row>
    <row r="16" spans="1:10" x14ac:dyDescent="0.3">
      <c r="B16" t="s">
        <v>41</v>
      </c>
      <c r="C16" s="8" t="s">
        <v>37</v>
      </c>
      <c r="D16" s="8" t="s">
        <v>28</v>
      </c>
      <c r="E16" s="8">
        <v>4</v>
      </c>
      <c r="F16" s="7">
        <v>0</v>
      </c>
      <c r="G16" t="s">
        <v>42</v>
      </c>
      <c r="H16" s="7">
        <f t="shared" si="0"/>
        <v>0</v>
      </c>
    </row>
  </sheetData>
  <hyperlinks>
    <hyperlink ref="G3" r:id="rId1" xr:uid="{713DFAB9-46D0-41B2-842A-C74E4056294E}"/>
    <hyperlink ref="G11" r:id="rId2" xr:uid="{C63B6053-B37F-4B5A-B988-98B3AA898872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2022-09-07T22:23:12Z</dcterms:modified>
</cp:coreProperties>
</file>