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arka\AOM\IoT-Bit\AoM-IoT-Bit\PCB-shield\"/>
    </mc:Choice>
  </mc:AlternateContent>
  <xr:revisionPtr revIDLastSave="0" documentId="13_ncr:1_{E4AD8016-1432-4996-8AC3-2E1BF4219F63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4" i="1"/>
  <c r="H5" i="1"/>
  <c r="H3" i="1"/>
  <c r="H2" i="1"/>
  <c r="J2" i="1" l="1"/>
</calcChain>
</file>

<file path=xl/sharedStrings.xml><?xml version="1.0" encoding="utf-8"?>
<sst xmlns="http://schemas.openxmlformats.org/spreadsheetml/2006/main" count="33" uniqueCount="31">
  <si>
    <t>Name/Desc</t>
  </si>
  <si>
    <t>MFR P/N</t>
  </si>
  <si>
    <t xml:space="preserve">QTY </t>
  </si>
  <si>
    <t>Price</t>
  </si>
  <si>
    <t>Vendor Link</t>
  </si>
  <si>
    <t>114-00841-68</t>
  </si>
  <si>
    <t>MFR</t>
  </si>
  <si>
    <t>Amphenol</t>
  </si>
  <si>
    <t>Micro SD Card SMD Socket</t>
  </si>
  <si>
    <t xml:space="preserve">JST </t>
  </si>
  <si>
    <t xml:space="preserve"> </t>
  </si>
  <si>
    <t>P-channel MOSFET</t>
  </si>
  <si>
    <t xml:space="preserve">Total Component Price </t>
  </si>
  <si>
    <t>www.digikey.com/en/products/detail/amphenol-icc-commercial-products/114-00841-68/2187086</t>
  </si>
  <si>
    <t>ZH JST test housing</t>
  </si>
  <si>
    <t>ZHR-3</t>
  </si>
  <si>
    <t>www.digikey.com/en/products/detail/jst-sales-america-inc/ZHR-3/608602</t>
  </si>
  <si>
    <t>N-channel MOSFET</t>
  </si>
  <si>
    <t xml:space="preserve">Universal Crimping Tool </t>
  </si>
  <si>
    <t>IWISS</t>
  </si>
  <si>
    <t>-</t>
  </si>
  <si>
    <t>https://www.amazon.com/IWISS-Crimping-AWG28-20-Terminals-Connectors/dp/B078WNZ9FW/</t>
  </si>
  <si>
    <t>BOM Total Price</t>
  </si>
  <si>
    <t>Assorted JST connectors set - PA</t>
  </si>
  <si>
    <t>CQRobot</t>
  </si>
  <si>
    <t>https://www.amazon.com/CQRobot-Pieces-JST-PA-Connector-Female/dp/B0851C7RNT/</t>
  </si>
  <si>
    <t>onsemi</t>
  </si>
  <si>
    <t>SSN1N45BTA</t>
  </si>
  <si>
    <t>https://www.digikey.com/en/products/detail/onsemi/SSN1N45BTA/3025282?utm_adgroup=Discrete%20Semiconductor%20Products&amp;utm_source=google&amp;utm_medium=cpc&amp;utm_campaign=Shopping_Supplier_onsemi&amp;utm_term=&amp;utm_content=Discrete%20Semiconductor%20Products&amp;gclid=CjwKCAjwx7GYBhB7EiwA0d8oe8tFI2GA6ET6SIVTmQXvXDy25CtPckx5ngKPYYSlYnP44PCo3YH9hhoC4R4QAvD_BwE</t>
  </si>
  <si>
    <t>VP0109N3-G</t>
  </si>
  <si>
    <t>https://www.digikey.com/en/products/detail/microchip-technology/VP0109N3-G/4902411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</si>
</sst>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1" applyBorder="1"/>
    <xf numFmtId="0" fontId="0" fillId="0" borderId="0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164" fontId="0" fillId="0" borderId="2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IWISS-Crimping-AWG28-20-Terminals-Connectors/dp/B078WNZ9FW/" TargetMode="External"/><Relationship Id="rId2" Type="http://schemas.openxmlformats.org/officeDocument/2006/relationships/hyperlink" Target="http://www.digikey.com/en/products/detail/jst-sales-america-inc/ZHR-3/608602" TargetMode="External"/><Relationship Id="rId1" Type="http://schemas.openxmlformats.org/officeDocument/2006/relationships/hyperlink" Target="http://www.digikey.com/en/products/detail/amphenol-icc-commercial-products/114-00841-68/2187086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CQRobot-Pieces-JST-PA-Connector-Female/dp/B0851C7R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D11" sqref="D11"/>
    </sheetView>
  </sheetViews>
  <sheetFormatPr defaultRowHeight="14.4" x14ac:dyDescent="0.3"/>
  <cols>
    <col min="1" max="1" width="8.88671875" style="1"/>
    <col min="2" max="2" width="43" style="1" customWidth="1"/>
    <col min="3" max="3" width="16" style="2" customWidth="1"/>
    <col min="4" max="4" width="19.21875" style="2" customWidth="1"/>
    <col min="5" max="5" width="6.109375" style="2" customWidth="1"/>
    <col min="6" max="6" width="7.88671875" style="3" customWidth="1"/>
    <col min="7" max="7" width="37.5546875" style="1" customWidth="1"/>
    <col min="8" max="8" width="20.77734375" style="3" customWidth="1"/>
    <col min="10" max="10" width="19.6640625" style="14" customWidth="1"/>
    <col min="11" max="11" width="11.77734375" customWidth="1"/>
    <col min="12" max="12" width="16.6640625" customWidth="1"/>
  </cols>
  <sheetData>
    <row r="1" spans="1:10" s="12" customFormat="1" ht="15" thickBot="1" x14ac:dyDescent="0.35">
      <c r="A1" s="9"/>
      <c r="B1" s="9" t="s">
        <v>0</v>
      </c>
      <c r="C1" s="10" t="s">
        <v>6</v>
      </c>
      <c r="D1" s="10" t="s">
        <v>1</v>
      </c>
      <c r="E1" s="10" t="s">
        <v>2</v>
      </c>
      <c r="F1" s="11" t="s">
        <v>3</v>
      </c>
      <c r="G1" s="9" t="s">
        <v>4</v>
      </c>
      <c r="H1" s="11" t="s">
        <v>12</v>
      </c>
      <c r="J1" s="10" t="s">
        <v>22</v>
      </c>
    </row>
    <row r="2" spans="1:10" x14ac:dyDescent="0.3">
      <c r="A2" s="6"/>
      <c r="B2" s="6" t="s">
        <v>8</v>
      </c>
      <c r="C2" s="7" t="s">
        <v>7</v>
      </c>
      <c r="D2" s="7" t="s">
        <v>5</v>
      </c>
      <c r="E2" s="7">
        <v>8</v>
      </c>
      <c r="F2" s="8">
        <v>2.08</v>
      </c>
      <c r="G2" s="15" t="s">
        <v>13</v>
      </c>
      <c r="H2" s="8">
        <f>PRODUCT(E2*F2)</f>
        <v>16.64</v>
      </c>
      <c r="I2" s="5" t="s">
        <v>10</v>
      </c>
      <c r="J2" s="13">
        <f>SUM(H1:H83)</f>
        <v>70.42</v>
      </c>
    </row>
    <row r="3" spans="1:10" x14ac:dyDescent="0.3">
      <c r="B3" s="1" t="s">
        <v>11</v>
      </c>
      <c r="C3" s="2" t="s">
        <v>26</v>
      </c>
      <c r="D3" s="2" t="s">
        <v>29</v>
      </c>
      <c r="E3" s="2">
        <v>8</v>
      </c>
      <c r="F3" s="3">
        <v>1.21</v>
      </c>
      <c r="G3" s="1" t="s">
        <v>30</v>
      </c>
      <c r="H3" s="3">
        <f>PRODUCT(E3*F3)</f>
        <v>9.68</v>
      </c>
    </row>
    <row r="4" spans="1:10" x14ac:dyDescent="0.3">
      <c r="B4" s="1" t="s">
        <v>17</v>
      </c>
      <c r="C4" s="2" t="s">
        <v>26</v>
      </c>
      <c r="D4" s="2" t="s">
        <v>27</v>
      </c>
      <c r="E4" s="7">
        <v>8</v>
      </c>
      <c r="F4" s="3">
        <v>0.99</v>
      </c>
      <c r="G4" s="4" t="s">
        <v>28</v>
      </c>
      <c r="H4" s="3">
        <f>PRODUCT(E4*F4)</f>
        <v>7.92</v>
      </c>
    </row>
    <row r="5" spans="1:10" x14ac:dyDescent="0.3">
      <c r="B5" s="1" t="s">
        <v>14</v>
      </c>
      <c r="C5" s="2" t="s">
        <v>9</v>
      </c>
      <c r="D5" s="2" t="s">
        <v>15</v>
      </c>
      <c r="E5" s="2">
        <v>12</v>
      </c>
      <c r="F5" s="3">
        <v>0.1</v>
      </c>
      <c r="G5" s="4" t="s">
        <v>16</v>
      </c>
      <c r="H5" s="3">
        <f t="shared" ref="H5:H7" si="0">PRODUCT(E5*F5)</f>
        <v>1.2000000000000002</v>
      </c>
    </row>
    <row r="6" spans="1:10" x14ac:dyDescent="0.3">
      <c r="B6" s="1" t="s">
        <v>18</v>
      </c>
      <c r="C6" s="2" t="s">
        <v>19</v>
      </c>
      <c r="D6" s="2" t="s">
        <v>20</v>
      </c>
      <c r="E6" s="2">
        <v>1</v>
      </c>
      <c r="F6" s="3">
        <v>19.989999999999998</v>
      </c>
      <c r="G6" s="4" t="s">
        <v>21</v>
      </c>
      <c r="H6" s="3">
        <f t="shared" si="0"/>
        <v>19.989999999999998</v>
      </c>
    </row>
    <row r="7" spans="1:10" x14ac:dyDescent="0.3">
      <c r="B7" s="1" t="s">
        <v>23</v>
      </c>
      <c r="C7" s="2" t="s">
        <v>24</v>
      </c>
      <c r="D7" s="2" t="s">
        <v>20</v>
      </c>
      <c r="E7" s="2">
        <v>1</v>
      </c>
      <c r="F7" s="3">
        <v>14.99</v>
      </c>
      <c r="G7" s="4" t="s">
        <v>25</v>
      </c>
      <c r="H7" s="3">
        <f t="shared" si="0"/>
        <v>14.99</v>
      </c>
    </row>
  </sheetData>
  <hyperlinks>
    <hyperlink ref="G2" r:id="rId1" xr:uid="{0FA8102F-2885-42BA-870F-B885A07FC4A9}"/>
    <hyperlink ref="G5" r:id="rId2" xr:uid="{C38E5E3C-BA0E-459E-9489-D48038303636}"/>
    <hyperlink ref="G6" r:id="rId3" xr:uid="{C1047687-6377-48B5-A95F-ADAF1808FAA8}"/>
    <hyperlink ref="G7" r:id="rId4" xr:uid="{4ABB54F0-7088-4D69-824E-5274E69D2FA5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2022-08-29T13:18:38Z</dcterms:modified>
</cp:coreProperties>
</file>