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8195" windowHeight="8505" activeTab="1"/>
  </bookViews>
  <sheets>
    <sheet name="Lcount=0" sheetId="1" r:id="rId1"/>
    <sheet name="Fixed Lcount=0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3" l="1"/>
  <c r="C4" i="3"/>
  <c r="H174" i="2" l="1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D152" i="2"/>
  <c r="D153" i="2" s="1"/>
  <c r="D154" i="2" s="1"/>
  <c r="D151" i="2"/>
  <c r="H1" i="2"/>
  <c r="H6" i="1"/>
  <c r="F2" i="2"/>
  <c r="E151" i="2" s="1"/>
  <c r="C6" i="2"/>
  <c r="D7" i="2"/>
  <c r="D8" i="2" s="1"/>
  <c r="E8" i="2" l="1"/>
  <c r="E154" i="2"/>
  <c r="D155" i="2"/>
  <c r="E153" i="2"/>
  <c r="G151" i="2"/>
  <c r="E152" i="2"/>
  <c r="G8" i="2"/>
  <c r="E6" i="2"/>
  <c r="E7" i="2"/>
  <c r="D9" i="2"/>
  <c r="E9" i="2" s="1"/>
  <c r="C6" i="1"/>
  <c r="D7" i="1"/>
  <c r="D8" i="1" s="1"/>
  <c r="D9" i="1" s="1"/>
  <c r="E6" i="1"/>
  <c r="F6" i="1" s="1"/>
  <c r="F2" i="1"/>
  <c r="G152" i="2" l="1"/>
  <c r="G153" i="2"/>
  <c r="E155" i="2"/>
  <c r="D156" i="2"/>
  <c r="G154" i="2"/>
  <c r="I6" i="2"/>
  <c r="G6" i="2"/>
  <c r="J6" i="2" s="1"/>
  <c r="G9" i="2"/>
  <c r="G7" i="2"/>
  <c r="K6" i="2"/>
  <c r="C7" i="2" s="1"/>
  <c r="D10" i="2"/>
  <c r="E10" i="2" s="1"/>
  <c r="K6" i="1"/>
  <c r="C7" i="1" s="1"/>
  <c r="I6" i="1"/>
  <c r="G6" i="1"/>
  <c r="J6" i="1" s="1"/>
  <c r="E9" i="1"/>
  <c r="F9" i="1" s="1"/>
  <c r="H9" i="1" s="1"/>
  <c r="D10" i="1"/>
  <c r="E10" i="1" s="1"/>
  <c r="F10" i="1" s="1"/>
  <c r="G10" i="1" s="1"/>
  <c r="E7" i="1"/>
  <c r="F7" i="1" s="1"/>
  <c r="G7" i="1" s="1"/>
  <c r="E8" i="1"/>
  <c r="F8" i="1" s="1"/>
  <c r="G155" i="2" l="1"/>
  <c r="D157" i="2"/>
  <c r="E156" i="2"/>
  <c r="M6" i="2"/>
  <c r="B7" i="2" s="1"/>
  <c r="J7" i="2" s="1"/>
  <c r="K7" i="2"/>
  <c r="G10" i="2"/>
  <c r="L6" i="2"/>
  <c r="A7" i="2" s="1"/>
  <c r="D11" i="2"/>
  <c r="E11" i="2" s="1"/>
  <c r="M6" i="1"/>
  <c r="B7" i="1" s="1"/>
  <c r="J7" i="1" s="1"/>
  <c r="K7" i="1"/>
  <c r="C8" i="1" s="1"/>
  <c r="K8" i="1" s="1"/>
  <c r="C9" i="1" s="1"/>
  <c r="K9" i="1" s="1"/>
  <c r="C10" i="1" s="1"/>
  <c r="K10" i="1" s="1"/>
  <c r="C11" i="1" s="1"/>
  <c r="D11" i="1"/>
  <c r="D12" i="1" s="1"/>
  <c r="H10" i="1"/>
  <c r="G9" i="1"/>
  <c r="L6" i="1"/>
  <c r="A7" i="1" s="1"/>
  <c r="H7" i="1"/>
  <c r="G8" i="1"/>
  <c r="H8" i="1"/>
  <c r="D158" i="2" l="1"/>
  <c r="E157" i="2"/>
  <c r="G156" i="2"/>
  <c r="M7" i="2"/>
  <c r="B8" i="2" s="1"/>
  <c r="I7" i="2"/>
  <c r="L7" i="2" s="1"/>
  <c r="A8" i="2" s="1"/>
  <c r="C8" i="2"/>
  <c r="K8" i="2" s="1"/>
  <c r="C9" i="2" s="1"/>
  <c r="K9" i="2" s="1"/>
  <c r="C10" i="2" s="1"/>
  <c r="K10" i="2" s="1"/>
  <c r="C11" i="2" s="1"/>
  <c r="K11" i="2" s="1"/>
  <c r="G11" i="2"/>
  <c r="D12" i="2"/>
  <c r="E12" i="2" s="1"/>
  <c r="E11" i="1"/>
  <c r="F11" i="1" s="1"/>
  <c r="K11" i="1" s="1"/>
  <c r="C12" i="1" s="1"/>
  <c r="I7" i="1"/>
  <c r="L7" i="1" s="1"/>
  <c r="A8" i="1" s="1"/>
  <c r="I8" i="1" s="1"/>
  <c r="L8" i="1" s="1"/>
  <c r="A9" i="1" s="1"/>
  <c r="M7" i="1"/>
  <c r="E12" i="1"/>
  <c r="F12" i="1" s="1"/>
  <c r="D13" i="1"/>
  <c r="H11" i="1"/>
  <c r="G11" i="1"/>
  <c r="I8" i="2" l="1"/>
  <c r="L8" i="2" s="1"/>
  <c r="A9" i="2" s="1"/>
  <c r="G157" i="2"/>
  <c r="E158" i="2"/>
  <c r="D159" i="2"/>
  <c r="I9" i="2"/>
  <c r="L9" i="2" s="1"/>
  <c r="A10" i="2" s="1"/>
  <c r="I10" i="2" s="1"/>
  <c r="L10" i="2" s="1"/>
  <c r="G12" i="2"/>
  <c r="J8" i="2"/>
  <c r="M8" i="2" s="1"/>
  <c r="B9" i="2" s="1"/>
  <c r="J9" i="2" s="1"/>
  <c r="M9" i="2" s="1"/>
  <c r="N7" i="2"/>
  <c r="C12" i="2"/>
  <c r="K12" i="2" s="1"/>
  <c r="D13" i="2"/>
  <c r="E13" i="2" s="1"/>
  <c r="B8" i="1"/>
  <c r="N7" i="1"/>
  <c r="I9" i="1"/>
  <c r="L9" i="1" s="1"/>
  <c r="A10" i="1" s="1"/>
  <c r="I10" i="1" s="1"/>
  <c r="L10" i="1" s="1"/>
  <c r="A11" i="1" s="1"/>
  <c r="I11" i="1" s="1"/>
  <c r="L11" i="1" s="1"/>
  <c r="A12" i="1" s="1"/>
  <c r="H12" i="1"/>
  <c r="G12" i="1"/>
  <c r="E13" i="1"/>
  <c r="F13" i="1" s="1"/>
  <c r="D14" i="1"/>
  <c r="K12" i="1"/>
  <c r="C13" i="1" s="1"/>
  <c r="K13" i="1" s="1"/>
  <c r="C14" i="1" s="1"/>
  <c r="E159" i="2" l="1"/>
  <c r="D160" i="2"/>
  <c r="G158" i="2"/>
  <c r="B10" i="2"/>
  <c r="J10" i="2" s="1"/>
  <c r="M10" i="2" s="1"/>
  <c r="B11" i="2" s="1"/>
  <c r="J11" i="2" s="1"/>
  <c r="M11" i="2" s="1"/>
  <c r="B12" i="2" s="1"/>
  <c r="J12" i="2" s="1"/>
  <c r="M12" i="2" s="1"/>
  <c r="N9" i="2"/>
  <c r="G13" i="2"/>
  <c r="N8" i="2"/>
  <c r="D14" i="2"/>
  <c r="E14" i="2" s="1"/>
  <c r="A11" i="2"/>
  <c r="I11" i="2" s="1"/>
  <c r="L11" i="2" s="1"/>
  <c r="C13" i="2"/>
  <c r="K13" i="2" s="1"/>
  <c r="J8" i="1"/>
  <c r="M8" i="1" s="1"/>
  <c r="I12" i="1"/>
  <c r="L12" i="1" s="1"/>
  <c r="A13" i="1" s="1"/>
  <c r="D15" i="1"/>
  <c r="E14" i="1"/>
  <c r="F14" i="1" s="1"/>
  <c r="H13" i="1"/>
  <c r="G13" i="1"/>
  <c r="N10" i="2" l="1"/>
  <c r="D161" i="2"/>
  <c r="E160" i="2"/>
  <c r="G159" i="2"/>
  <c r="G14" i="2"/>
  <c r="C14" i="2"/>
  <c r="K14" i="2" s="1"/>
  <c r="B13" i="2"/>
  <c r="N11" i="2"/>
  <c r="A12" i="2"/>
  <c r="I12" i="2" s="1"/>
  <c r="L12" i="2" s="1"/>
  <c r="D15" i="2"/>
  <c r="E15" i="2" s="1"/>
  <c r="B9" i="1"/>
  <c r="N8" i="1"/>
  <c r="I13" i="1"/>
  <c r="L13" i="1" s="1"/>
  <c r="A14" i="1" s="1"/>
  <c r="G14" i="1"/>
  <c r="H14" i="1"/>
  <c r="E15" i="1"/>
  <c r="F15" i="1" s="1"/>
  <c r="D16" i="1"/>
  <c r="K14" i="1"/>
  <c r="C15" i="1" s="1"/>
  <c r="G160" i="2" l="1"/>
  <c r="D162" i="2"/>
  <c r="E161" i="2"/>
  <c r="G15" i="2"/>
  <c r="J13" i="2"/>
  <c r="M13" i="2" s="1"/>
  <c r="B14" i="2" s="1"/>
  <c r="J14" i="2" s="1"/>
  <c r="M14" i="2" s="1"/>
  <c r="D16" i="2"/>
  <c r="E16" i="2" s="1"/>
  <c r="C15" i="2"/>
  <c r="K15" i="2" s="1"/>
  <c r="A13" i="2"/>
  <c r="I13" i="2" s="1"/>
  <c r="L13" i="2" s="1"/>
  <c r="N12" i="2"/>
  <c r="J9" i="1"/>
  <c r="M9" i="1" s="1"/>
  <c r="I14" i="1"/>
  <c r="L14" i="1" s="1"/>
  <c r="A15" i="1" s="1"/>
  <c r="K15" i="1"/>
  <c r="C16" i="1" s="1"/>
  <c r="D17" i="1"/>
  <c r="E16" i="1"/>
  <c r="F16" i="1" s="1"/>
  <c r="H15" i="1"/>
  <c r="G15" i="1"/>
  <c r="G161" i="2" l="1"/>
  <c r="E162" i="2"/>
  <c r="D163" i="2"/>
  <c r="G16" i="2"/>
  <c r="C16" i="2"/>
  <c r="K16" i="2" s="1"/>
  <c r="B15" i="2"/>
  <c r="J15" i="2" s="1"/>
  <c r="M15" i="2" s="1"/>
  <c r="A14" i="2"/>
  <c r="I14" i="2" s="1"/>
  <c r="L14" i="2" s="1"/>
  <c r="N13" i="2"/>
  <c r="D17" i="2"/>
  <c r="E17" i="2" s="1"/>
  <c r="I15" i="1"/>
  <c r="L15" i="1" s="1"/>
  <c r="A16" i="1" s="1"/>
  <c r="N9" i="1"/>
  <c r="B10" i="1"/>
  <c r="H16" i="1"/>
  <c r="G16" i="1"/>
  <c r="D18" i="1"/>
  <c r="E17" i="1"/>
  <c r="F17" i="1" s="1"/>
  <c r="K16" i="1"/>
  <c r="C17" i="1" s="1"/>
  <c r="E163" i="2" l="1"/>
  <c r="D164" i="2"/>
  <c r="G162" i="2"/>
  <c r="G17" i="2"/>
  <c r="B16" i="2"/>
  <c r="J16" i="2" s="1"/>
  <c r="M16" i="2" s="1"/>
  <c r="D18" i="2"/>
  <c r="E18" i="2" s="1"/>
  <c r="A15" i="2"/>
  <c r="I15" i="2" s="1"/>
  <c r="L15" i="2" s="1"/>
  <c r="N14" i="2"/>
  <c r="C17" i="2"/>
  <c r="K17" i="2" s="1"/>
  <c r="K17" i="1"/>
  <c r="C18" i="1" s="1"/>
  <c r="I16" i="1"/>
  <c r="J10" i="1"/>
  <c r="M10" i="1" s="1"/>
  <c r="L16" i="1"/>
  <c r="A17" i="1" s="1"/>
  <c r="H17" i="1"/>
  <c r="G17" i="1"/>
  <c r="E18" i="1"/>
  <c r="F18" i="1" s="1"/>
  <c r="D19" i="1"/>
  <c r="D165" i="2" l="1"/>
  <c r="E164" i="2"/>
  <c r="G163" i="2"/>
  <c r="G18" i="2"/>
  <c r="C18" i="2"/>
  <c r="K18" i="2" s="1"/>
  <c r="B17" i="2"/>
  <c r="J17" i="2" s="1"/>
  <c r="M17" i="2" s="1"/>
  <c r="N15" i="2"/>
  <c r="A16" i="2"/>
  <c r="I16" i="2" s="1"/>
  <c r="L16" i="2" s="1"/>
  <c r="D19" i="2"/>
  <c r="E19" i="2" s="1"/>
  <c r="N10" i="1"/>
  <c r="B11" i="1"/>
  <c r="I17" i="1"/>
  <c r="L17" i="1" s="1"/>
  <c r="A18" i="1" s="1"/>
  <c r="G18" i="1"/>
  <c r="H18" i="1"/>
  <c r="D20" i="1"/>
  <c r="E19" i="1"/>
  <c r="F19" i="1" s="1"/>
  <c r="K18" i="1"/>
  <c r="C19" i="1" s="1"/>
  <c r="G164" i="2" l="1"/>
  <c r="D166" i="2"/>
  <c r="E165" i="2"/>
  <c r="G19" i="2"/>
  <c r="B18" i="2"/>
  <c r="J18" i="2" s="1"/>
  <c r="M18" i="2" s="1"/>
  <c r="N16" i="2"/>
  <c r="A17" i="2"/>
  <c r="I17" i="2" s="1"/>
  <c r="L17" i="2" s="1"/>
  <c r="D20" i="2"/>
  <c r="E20" i="2" s="1"/>
  <c r="C19" i="2"/>
  <c r="K19" i="2" s="1"/>
  <c r="I18" i="1"/>
  <c r="K19" i="1"/>
  <c r="C20" i="1" s="1"/>
  <c r="J11" i="1"/>
  <c r="M11" i="1" s="1"/>
  <c r="L18" i="1"/>
  <c r="A19" i="1" s="1"/>
  <c r="H19" i="1"/>
  <c r="G19" i="1"/>
  <c r="E20" i="1"/>
  <c r="F20" i="1" s="1"/>
  <c r="D21" i="1"/>
  <c r="G165" i="2" l="1"/>
  <c r="E166" i="2"/>
  <c r="D167" i="2"/>
  <c r="G20" i="2"/>
  <c r="C20" i="2"/>
  <c r="K20" i="2" s="1"/>
  <c r="C21" i="2" s="1"/>
  <c r="B19" i="2"/>
  <c r="J19" i="2" s="1"/>
  <c r="M19" i="2" s="1"/>
  <c r="D21" i="2"/>
  <c r="E21" i="2" s="1"/>
  <c r="A18" i="2"/>
  <c r="I18" i="2" s="1"/>
  <c r="L18" i="2" s="1"/>
  <c r="N17" i="2"/>
  <c r="I19" i="1"/>
  <c r="L19" i="1" s="1"/>
  <c r="A20" i="1" s="1"/>
  <c r="B12" i="1"/>
  <c r="N11" i="1"/>
  <c r="E21" i="1"/>
  <c r="F21" i="1" s="1"/>
  <c r="D22" i="1"/>
  <c r="H20" i="1"/>
  <c r="I20" i="1" s="1"/>
  <c r="G20" i="1"/>
  <c r="K20" i="1"/>
  <c r="C21" i="1" s="1"/>
  <c r="E167" i="2" l="1"/>
  <c r="D168" i="2"/>
  <c r="G166" i="2"/>
  <c r="K21" i="2"/>
  <c r="C22" i="2" s="1"/>
  <c r="G21" i="2"/>
  <c r="B20" i="2"/>
  <c r="J20" i="2" s="1"/>
  <c r="M20" i="2" s="1"/>
  <c r="A19" i="2"/>
  <c r="I19" i="2" s="1"/>
  <c r="L19" i="2" s="1"/>
  <c r="N18" i="2"/>
  <c r="D22" i="2"/>
  <c r="E22" i="2" s="1"/>
  <c r="J12" i="1"/>
  <c r="M12" i="1" s="1"/>
  <c r="L20" i="1"/>
  <c r="A21" i="1" s="1"/>
  <c r="K21" i="1"/>
  <c r="C22" i="1" s="1"/>
  <c r="H21" i="1"/>
  <c r="G21" i="1"/>
  <c r="D23" i="1"/>
  <c r="E22" i="1"/>
  <c r="F22" i="1" s="1"/>
  <c r="D169" i="2" l="1"/>
  <c r="E168" i="2"/>
  <c r="G167" i="2"/>
  <c r="K22" i="2"/>
  <c r="C23" i="2" s="1"/>
  <c r="K23" i="2" s="1"/>
  <c r="G22" i="2"/>
  <c r="B21" i="2"/>
  <c r="J21" i="2" s="1"/>
  <c r="M21" i="2" s="1"/>
  <c r="D23" i="2"/>
  <c r="E23" i="2" s="1"/>
  <c r="N19" i="2"/>
  <c r="A20" i="2"/>
  <c r="I20" i="2" s="1"/>
  <c r="L20" i="2" s="1"/>
  <c r="I21" i="1"/>
  <c r="L21" i="1" s="1"/>
  <c r="A22" i="1" s="1"/>
  <c r="B13" i="1"/>
  <c r="N12" i="1"/>
  <c r="G22" i="1"/>
  <c r="H22" i="1"/>
  <c r="E23" i="1"/>
  <c r="F23" i="1" s="1"/>
  <c r="D24" i="1"/>
  <c r="K22" i="1"/>
  <c r="C23" i="1" s="1"/>
  <c r="G168" i="2" l="1"/>
  <c r="D170" i="2"/>
  <c r="E169" i="2"/>
  <c r="G23" i="2"/>
  <c r="B22" i="2"/>
  <c r="J22" i="2" s="1"/>
  <c r="M22" i="2" s="1"/>
  <c r="A21" i="2"/>
  <c r="I21" i="2" s="1"/>
  <c r="L21" i="2" s="1"/>
  <c r="N20" i="2"/>
  <c r="D24" i="2"/>
  <c r="E24" i="2" s="1"/>
  <c r="I22" i="1"/>
  <c r="L22" i="1" s="1"/>
  <c r="A23" i="1" s="1"/>
  <c r="J13" i="1"/>
  <c r="M13" i="1" s="1"/>
  <c r="K23" i="1"/>
  <c r="C24" i="1" s="1"/>
  <c r="H23" i="1"/>
  <c r="G23" i="1"/>
  <c r="D25" i="1"/>
  <c r="E24" i="1"/>
  <c r="F24" i="1" s="1"/>
  <c r="G169" i="2" l="1"/>
  <c r="E170" i="2"/>
  <c r="D171" i="2"/>
  <c r="G24" i="2"/>
  <c r="I23" i="1"/>
  <c r="B23" i="2"/>
  <c r="J23" i="2" s="1"/>
  <c r="M23" i="2" s="1"/>
  <c r="D25" i="2"/>
  <c r="E25" i="2" s="1"/>
  <c r="A22" i="2"/>
  <c r="I22" i="2" s="1"/>
  <c r="L22" i="2" s="1"/>
  <c r="N21" i="2"/>
  <c r="C24" i="2"/>
  <c r="K24" i="2" s="1"/>
  <c r="B14" i="1"/>
  <c r="N13" i="1"/>
  <c r="L23" i="1"/>
  <c r="A24" i="1" s="1"/>
  <c r="G24" i="1"/>
  <c r="H24" i="1"/>
  <c r="D26" i="1"/>
  <c r="E25" i="1"/>
  <c r="F25" i="1" s="1"/>
  <c r="K24" i="1"/>
  <c r="C25" i="1" s="1"/>
  <c r="E171" i="2" l="1"/>
  <c r="D172" i="2"/>
  <c r="G170" i="2"/>
  <c r="G25" i="2"/>
  <c r="C25" i="2"/>
  <c r="B24" i="2"/>
  <c r="J24" i="2" s="1"/>
  <c r="M24" i="2" s="1"/>
  <c r="A23" i="2"/>
  <c r="I23" i="2" s="1"/>
  <c r="L23" i="2" s="1"/>
  <c r="N22" i="2"/>
  <c r="D26" i="2"/>
  <c r="E26" i="2" s="1"/>
  <c r="I24" i="1"/>
  <c r="L24" i="1" s="1"/>
  <c r="A25" i="1" s="1"/>
  <c r="J14" i="1"/>
  <c r="M14" i="1" s="1"/>
  <c r="K25" i="1"/>
  <c r="C26" i="1" s="1"/>
  <c r="E26" i="1"/>
  <c r="F26" i="1" s="1"/>
  <c r="D27" i="1"/>
  <c r="H25" i="1"/>
  <c r="G25" i="1"/>
  <c r="D173" i="2" l="1"/>
  <c r="E172" i="2"/>
  <c r="G171" i="2"/>
  <c r="G26" i="2"/>
  <c r="K25" i="2"/>
  <c r="C26" i="2" s="1"/>
  <c r="K26" i="2" s="1"/>
  <c r="C27" i="2" s="1"/>
  <c r="B25" i="2"/>
  <c r="J25" i="2" s="1"/>
  <c r="D27" i="2"/>
  <c r="E27" i="2" s="1"/>
  <c r="N23" i="2"/>
  <c r="A24" i="2"/>
  <c r="I24" i="2" s="1"/>
  <c r="L24" i="2" s="1"/>
  <c r="I25" i="1"/>
  <c r="L25" i="1" s="1"/>
  <c r="A26" i="1" s="1"/>
  <c r="B15" i="1"/>
  <c r="N14" i="1"/>
  <c r="G26" i="1"/>
  <c r="H26" i="1"/>
  <c r="D28" i="1"/>
  <c r="E27" i="1"/>
  <c r="F27" i="1" s="1"/>
  <c r="K26" i="1"/>
  <c r="C27" i="1" s="1"/>
  <c r="M25" i="2" l="1"/>
  <c r="G172" i="2"/>
  <c r="D174" i="2"/>
  <c r="E174" i="2" s="1"/>
  <c r="E173" i="2"/>
  <c r="G27" i="2"/>
  <c r="K27" i="2"/>
  <c r="B26" i="2"/>
  <c r="J26" i="2" s="1"/>
  <c r="M26" i="2" s="1"/>
  <c r="A25" i="2"/>
  <c r="I25" i="2" s="1"/>
  <c r="L25" i="2" s="1"/>
  <c r="N24" i="2"/>
  <c r="D28" i="2"/>
  <c r="E28" i="2" s="1"/>
  <c r="K27" i="1"/>
  <c r="C28" i="1" s="1"/>
  <c r="I26" i="1"/>
  <c r="L26" i="1" s="1"/>
  <c r="A27" i="1" s="1"/>
  <c r="J15" i="1"/>
  <c r="M15" i="1" s="1"/>
  <c r="H27" i="1"/>
  <c r="G27" i="1"/>
  <c r="E28" i="1"/>
  <c r="F28" i="1" s="1"/>
  <c r="D29" i="1"/>
  <c r="G173" i="2" l="1"/>
  <c r="G174" i="2"/>
  <c r="G28" i="2"/>
  <c r="B27" i="2"/>
  <c r="J27" i="2" s="1"/>
  <c r="M27" i="2" s="1"/>
  <c r="D29" i="2"/>
  <c r="E29" i="2" s="1"/>
  <c r="A26" i="2"/>
  <c r="I26" i="2" s="1"/>
  <c r="L26" i="2" s="1"/>
  <c r="N25" i="2"/>
  <c r="C28" i="2"/>
  <c r="K28" i="2" s="1"/>
  <c r="I27" i="1"/>
  <c r="L27" i="1" s="1"/>
  <c r="A28" i="1" s="1"/>
  <c r="N15" i="1"/>
  <c r="B16" i="1"/>
  <c r="E29" i="1"/>
  <c r="F29" i="1" s="1"/>
  <c r="D30" i="1"/>
  <c r="H28" i="1"/>
  <c r="G28" i="1"/>
  <c r="K28" i="1"/>
  <c r="C29" i="1" s="1"/>
  <c r="G29" i="2" l="1"/>
  <c r="C29" i="2"/>
  <c r="K29" i="2" s="1"/>
  <c r="B28" i="2"/>
  <c r="J28" i="2" s="1"/>
  <c r="M28" i="2" s="1"/>
  <c r="I28" i="1"/>
  <c r="N26" i="2"/>
  <c r="A27" i="2"/>
  <c r="I27" i="2" s="1"/>
  <c r="L27" i="2" s="1"/>
  <c r="D30" i="2"/>
  <c r="E30" i="2" s="1"/>
  <c r="J16" i="1"/>
  <c r="M16" i="1" s="1"/>
  <c r="L28" i="1"/>
  <c r="A29" i="1" s="1"/>
  <c r="K29" i="1"/>
  <c r="C30" i="1" s="1"/>
  <c r="D31" i="1"/>
  <c r="E30" i="1"/>
  <c r="F30" i="1" s="1"/>
  <c r="H29" i="1"/>
  <c r="G29" i="1"/>
  <c r="G30" i="2" l="1"/>
  <c r="B29" i="2"/>
  <c r="J29" i="2" s="1"/>
  <c r="M29" i="2" s="1"/>
  <c r="D31" i="2"/>
  <c r="E31" i="2" s="1"/>
  <c r="A28" i="2"/>
  <c r="I28" i="2" s="1"/>
  <c r="L28" i="2" s="1"/>
  <c r="N27" i="2"/>
  <c r="C30" i="2"/>
  <c r="K30" i="2" s="1"/>
  <c r="I29" i="1"/>
  <c r="L29" i="1" s="1"/>
  <c r="A30" i="1" s="1"/>
  <c r="B17" i="1"/>
  <c r="N16" i="1"/>
  <c r="G30" i="1"/>
  <c r="H30" i="1"/>
  <c r="E31" i="1"/>
  <c r="F31" i="1" s="1"/>
  <c r="D32" i="1"/>
  <c r="K30" i="1"/>
  <c r="C31" i="1" s="1"/>
  <c r="G31" i="2" l="1"/>
  <c r="C31" i="2"/>
  <c r="K31" i="2" s="1"/>
  <c r="B30" i="2"/>
  <c r="J30" i="2" s="1"/>
  <c r="M30" i="2" s="1"/>
  <c r="N28" i="2"/>
  <c r="A29" i="2"/>
  <c r="I29" i="2" s="1"/>
  <c r="L29" i="2" s="1"/>
  <c r="D32" i="2"/>
  <c r="E32" i="2" s="1"/>
  <c r="I30" i="1"/>
  <c r="L30" i="1" s="1"/>
  <c r="A31" i="1" s="1"/>
  <c r="J17" i="1"/>
  <c r="M17" i="1" s="1"/>
  <c r="K31" i="1"/>
  <c r="C32" i="1" s="1"/>
  <c r="H31" i="1"/>
  <c r="G31" i="1"/>
  <c r="D33" i="1"/>
  <c r="E32" i="1"/>
  <c r="F32" i="1" s="1"/>
  <c r="G32" i="2" l="1"/>
  <c r="B31" i="2"/>
  <c r="J31" i="2" s="1"/>
  <c r="M31" i="2" s="1"/>
  <c r="C32" i="2"/>
  <c r="K32" i="2" s="1"/>
  <c r="D33" i="2"/>
  <c r="E33" i="2" s="1"/>
  <c r="N29" i="2"/>
  <c r="A30" i="2"/>
  <c r="I30" i="2" s="1"/>
  <c r="L30" i="2" s="1"/>
  <c r="I31" i="1"/>
  <c r="B18" i="1"/>
  <c r="N17" i="1"/>
  <c r="L31" i="1"/>
  <c r="A32" i="1" s="1"/>
  <c r="G32" i="1"/>
  <c r="H32" i="1"/>
  <c r="D34" i="1"/>
  <c r="E33" i="1"/>
  <c r="F33" i="1" s="1"/>
  <c r="K32" i="1"/>
  <c r="C33" i="1" s="1"/>
  <c r="G33" i="2" l="1"/>
  <c r="B32" i="2"/>
  <c r="J32" i="2" s="1"/>
  <c r="M32" i="2" s="1"/>
  <c r="A31" i="2"/>
  <c r="I31" i="2" s="1"/>
  <c r="L31" i="2" s="1"/>
  <c r="N30" i="2"/>
  <c r="D34" i="2"/>
  <c r="E34" i="2" s="1"/>
  <c r="C33" i="2"/>
  <c r="K33" i="2" s="1"/>
  <c r="J18" i="1"/>
  <c r="M18" i="1" s="1"/>
  <c r="I32" i="1"/>
  <c r="L32" i="1" s="1"/>
  <c r="A33" i="1" s="1"/>
  <c r="K33" i="1"/>
  <c r="C34" i="1" s="1"/>
  <c r="H33" i="1"/>
  <c r="G33" i="1"/>
  <c r="E34" i="1"/>
  <c r="F34" i="1" s="1"/>
  <c r="D35" i="1"/>
  <c r="G34" i="2" l="1"/>
  <c r="C34" i="2"/>
  <c r="K34" i="2" s="1"/>
  <c r="B33" i="2"/>
  <c r="J33" i="2" s="1"/>
  <c r="M33" i="2" s="1"/>
  <c r="B34" i="2" s="1"/>
  <c r="J34" i="2" s="1"/>
  <c r="M34" i="2" s="1"/>
  <c r="A32" i="2"/>
  <c r="I32" i="2" s="1"/>
  <c r="L32" i="2" s="1"/>
  <c r="N31" i="2"/>
  <c r="D35" i="2"/>
  <c r="E35" i="2" s="1"/>
  <c r="I33" i="1"/>
  <c r="L33" i="1" s="1"/>
  <c r="A34" i="1" s="1"/>
  <c r="B19" i="1"/>
  <c r="N18" i="1"/>
  <c r="D36" i="1"/>
  <c r="E35" i="1"/>
  <c r="F35" i="1" s="1"/>
  <c r="G34" i="1"/>
  <c r="H34" i="1"/>
  <c r="K34" i="1"/>
  <c r="C35" i="1" s="1"/>
  <c r="G35" i="2" l="1"/>
  <c r="D36" i="2"/>
  <c r="E36" i="2" s="1"/>
  <c r="A33" i="2"/>
  <c r="I33" i="2" s="1"/>
  <c r="L33" i="2" s="1"/>
  <c r="N32" i="2"/>
  <c r="C35" i="2"/>
  <c r="K35" i="2" s="1"/>
  <c r="I34" i="1"/>
  <c r="L34" i="1" s="1"/>
  <c r="A35" i="1" s="1"/>
  <c r="J19" i="1"/>
  <c r="M19" i="1" s="1"/>
  <c r="E36" i="1"/>
  <c r="F36" i="1" s="1"/>
  <c r="H36" i="1" s="1"/>
  <c r="D37" i="1"/>
  <c r="K35" i="1"/>
  <c r="C36" i="1" s="1"/>
  <c r="H35" i="1"/>
  <c r="G35" i="1"/>
  <c r="G36" i="2" l="1"/>
  <c r="C36" i="2"/>
  <c r="B35" i="2"/>
  <c r="J35" i="2" s="1"/>
  <c r="M35" i="2" s="1"/>
  <c r="B36" i="2" s="1"/>
  <c r="J36" i="2" s="1"/>
  <c r="D37" i="2"/>
  <c r="E37" i="2" s="1"/>
  <c r="N33" i="2"/>
  <c r="A34" i="2"/>
  <c r="I34" i="2" s="1"/>
  <c r="L34" i="2" s="1"/>
  <c r="G36" i="1"/>
  <c r="K36" i="1"/>
  <c r="C37" i="1" s="1"/>
  <c r="N19" i="1"/>
  <c r="B20" i="1"/>
  <c r="I35" i="1"/>
  <c r="L35" i="1" s="1"/>
  <c r="A36" i="1" s="1"/>
  <c r="I36" i="1" s="1"/>
  <c r="L36" i="1" s="1"/>
  <c r="A37" i="1" s="1"/>
  <c r="D38" i="1"/>
  <c r="E37" i="1"/>
  <c r="F37" i="1" s="1"/>
  <c r="G37" i="2" l="1"/>
  <c r="K36" i="2"/>
  <c r="M36" i="2" s="1"/>
  <c r="N34" i="2"/>
  <c r="A35" i="2"/>
  <c r="I35" i="2" s="1"/>
  <c r="L35" i="2" s="1"/>
  <c r="D38" i="2"/>
  <c r="E38" i="2" s="1"/>
  <c r="J20" i="1"/>
  <c r="M20" i="1" s="1"/>
  <c r="G37" i="1"/>
  <c r="H37" i="1"/>
  <c r="I37" i="1" s="1"/>
  <c r="E38" i="1"/>
  <c r="F38" i="1" s="1"/>
  <c r="D39" i="1"/>
  <c r="K37" i="1"/>
  <c r="C38" i="1" s="1"/>
  <c r="G38" i="2" l="1"/>
  <c r="C37" i="2"/>
  <c r="K37" i="2" s="1"/>
  <c r="B37" i="2"/>
  <c r="J37" i="2" s="1"/>
  <c r="M37" i="2" s="1"/>
  <c r="D39" i="2"/>
  <c r="E39" i="2" s="1"/>
  <c r="C38" i="2"/>
  <c r="K38" i="2" s="1"/>
  <c r="A36" i="2"/>
  <c r="I36" i="2" s="1"/>
  <c r="L36" i="2" s="1"/>
  <c r="N35" i="2"/>
  <c r="K38" i="1"/>
  <c r="C39" i="1" s="1"/>
  <c r="B21" i="1"/>
  <c r="N20" i="1"/>
  <c r="L37" i="1"/>
  <c r="A38" i="1" s="1"/>
  <c r="H38" i="1"/>
  <c r="G38" i="1"/>
  <c r="E39" i="1"/>
  <c r="F39" i="1" s="1"/>
  <c r="D40" i="1"/>
  <c r="G39" i="2" l="1"/>
  <c r="C39" i="2"/>
  <c r="B38" i="2"/>
  <c r="J38" i="2" s="1"/>
  <c r="M38" i="2" s="1"/>
  <c r="B39" i="2" s="1"/>
  <c r="J39" i="2" s="1"/>
  <c r="A37" i="2"/>
  <c r="I37" i="2" s="1"/>
  <c r="L37" i="2" s="1"/>
  <c r="N36" i="2"/>
  <c r="D40" i="2"/>
  <c r="E40" i="2" s="1"/>
  <c r="I38" i="1"/>
  <c r="L38" i="1" s="1"/>
  <c r="A39" i="1" s="1"/>
  <c r="J21" i="1"/>
  <c r="M21" i="1" s="1"/>
  <c r="G39" i="1"/>
  <c r="H39" i="1"/>
  <c r="K39" i="1"/>
  <c r="C40" i="1" s="1"/>
  <c r="D41" i="1"/>
  <c r="E40" i="1"/>
  <c r="F40" i="1" s="1"/>
  <c r="G40" i="2" l="1"/>
  <c r="K39" i="2"/>
  <c r="M39" i="2" s="1"/>
  <c r="B40" i="2" s="1"/>
  <c r="I39" i="1"/>
  <c r="L39" i="1" s="1"/>
  <c r="A40" i="1" s="1"/>
  <c r="N37" i="2"/>
  <c r="A38" i="2"/>
  <c r="I38" i="2" s="1"/>
  <c r="L38" i="2" s="1"/>
  <c r="D41" i="2"/>
  <c r="E41" i="2" s="1"/>
  <c r="N21" i="1"/>
  <c r="B22" i="1"/>
  <c r="G40" i="1"/>
  <c r="H40" i="1"/>
  <c r="E41" i="1"/>
  <c r="F41" i="1" s="1"/>
  <c r="D42" i="1"/>
  <c r="K40" i="1"/>
  <c r="C41" i="1" s="1"/>
  <c r="G41" i="2" l="1"/>
  <c r="C40" i="2"/>
  <c r="K40" i="2" s="1"/>
  <c r="N38" i="2"/>
  <c r="A39" i="2"/>
  <c r="I39" i="2" s="1"/>
  <c r="L39" i="2" s="1"/>
  <c r="D42" i="2"/>
  <c r="E42" i="2" s="1"/>
  <c r="C41" i="2"/>
  <c r="K41" i="2" s="1"/>
  <c r="I40" i="1"/>
  <c r="L40" i="1" s="1"/>
  <c r="A41" i="1" s="1"/>
  <c r="K41" i="1"/>
  <c r="C42" i="1" s="1"/>
  <c r="J22" i="1"/>
  <c r="M22" i="1" s="1"/>
  <c r="E42" i="1"/>
  <c r="F42" i="1" s="1"/>
  <c r="K42" i="1" s="1"/>
  <c r="C43" i="1" s="1"/>
  <c r="D43" i="1"/>
  <c r="H41" i="1"/>
  <c r="G41" i="1"/>
  <c r="G42" i="2" l="1"/>
  <c r="J40" i="2"/>
  <c r="M40" i="2" s="1"/>
  <c r="B41" i="2" s="1"/>
  <c r="J41" i="2" s="1"/>
  <c r="M41" i="2" s="1"/>
  <c r="C42" i="2"/>
  <c r="K42" i="2" s="1"/>
  <c r="D43" i="2"/>
  <c r="E43" i="2" s="1"/>
  <c r="A40" i="2"/>
  <c r="I40" i="2" s="1"/>
  <c r="L40" i="2" s="1"/>
  <c r="N39" i="2"/>
  <c r="I41" i="1"/>
  <c r="L41" i="1" s="1"/>
  <c r="A42" i="1" s="1"/>
  <c r="B23" i="1"/>
  <c r="N22" i="1"/>
  <c r="E43" i="1"/>
  <c r="F43" i="1" s="1"/>
  <c r="D44" i="1"/>
  <c r="H42" i="1"/>
  <c r="G42" i="1"/>
  <c r="G43" i="2" l="1"/>
  <c r="I42" i="1"/>
  <c r="B42" i="2"/>
  <c r="J42" i="2" s="1"/>
  <c r="M42" i="2" s="1"/>
  <c r="A41" i="2"/>
  <c r="I41" i="2" s="1"/>
  <c r="L41" i="2" s="1"/>
  <c r="N40" i="2"/>
  <c r="D44" i="2"/>
  <c r="E44" i="2" s="1"/>
  <c r="C43" i="2"/>
  <c r="K43" i="2" s="1"/>
  <c r="L42" i="1"/>
  <c r="A43" i="1" s="1"/>
  <c r="J23" i="1"/>
  <c r="M23" i="1" s="1"/>
  <c r="H43" i="1"/>
  <c r="G43" i="1"/>
  <c r="E44" i="1"/>
  <c r="F44" i="1" s="1"/>
  <c r="D45" i="1"/>
  <c r="K43" i="1"/>
  <c r="C44" i="1" s="1"/>
  <c r="K44" i="1" s="1"/>
  <c r="C45" i="1" s="1"/>
  <c r="G44" i="2" l="1"/>
  <c r="C44" i="2"/>
  <c r="B43" i="2"/>
  <c r="D45" i="2"/>
  <c r="E45" i="2" s="1"/>
  <c r="N41" i="2"/>
  <c r="A42" i="2"/>
  <c r="I42" i="2" s="1"/>
  <c r="L42" i="2" s="1"/>
  <c r="I43" i="1"/>
  <c r="L43" i="1" s="1"/>
  <c r="A44" i="1" s="1"/>
  <c r="B24" i="1"/>
  <c r="N23" i="1"/>
  <c r="H44" i="1"/>
  <c r="G44" i="1"/>
  <c r="D46" i="1"/>
  <c r="E45" i="1"/>
  <c r="F45" i="1" s="1"/>
  <c r="G45" i="2" l="1"/>
  <c r="J43" i="2"/>
  <c r="M43" i="2" s="1"/>
  <c r="B44" i="2" s="1"/>
  <c r="J44" i="2" s="1"/>
  <c r="M44" i="2" s="1"/>
  <c r="K44" i="2"/>
  <c r="C45" i="2" s="1"/>
  <c r="K45" i="2" s="1"/>
  <c r="N42" i="2"/>
  <c r="A43" i="2"/>
  <c r="I43" i="2" s="1"/>
  <c r="L43" i="2" s="1"/>
  <c r="D46" i="2"/>
  <c r="E46" i="2" s="1"/>
  <c r="I44" i="1"/>
  <c r="L44" i="1" s="1"/>
  <c r="A45" i="1" s="1"/>
  <c r="J24" i="1"/>
  <c r="M24" i="1" s="1"/>
  <c r="D47" i="1"/>
  <c r="E46" i="1"/>
  <c r="F46" i="1" s="1"/>
  <c r="H45" i="1"/>
  <c r="G45" i="1"/>
  <c r="K45" i="1"/>
  <c r="C46" i="1" s="1"/>
  <c r="K46" i="1" s="1"/>
  <c r="C47" i="1" s="1"/>
  <c r="G46" i="2" l="1"/>
  <c r="B45" i="2"/>
  <c r="J45" i="2" s="1"/>
  <c r="M45" i="2" s="1"/>
  <c r="A44" i="2"/>
  <c r="I44" i="2" s="1"/>
  <c r="L44" i="2" s="1"/>
  <c r="N43" i="2"/>
  <c r="D47" i="2"/>
  <c r="E47" i="2" s="1"/>
  <c r="C46" i="2"/>
  <c r="K46" i="2" s="1"/>
  <c r="I45" i="1"/>
  <c r="B25" i="1"/>
  <c r="N24" i="1"/>
  <c r="L45" i="1"/>
  <c r="A46" i="1" s="1"/>
  <c r="H46" i="1"/>
  <c r="G46" i="1"/>
  <c r="D48" i="1"/>
  <c r="E47" i="1"/>
  <c r="F47" i="1" s="1"/>
  <c r="G47" i="2" l="1"/>
  <c r="C47" i="2"/>
  <c r="K47" i="2" s="1"/>
  <c r="B46" i="2"/>
  <c r="A45" i="2"/>
  <c r="I45" i="2" s="1"/>
  <c r="L45" i="2" s="1"/>
  <c r="N44" i="2"/>
  <c r="D48" i="2"/>
  <c r="E48" i="2" s="1"/>
  <c r="I46" i="1"/>
  <c r="L46" i="1" s="1"/>
  <c r="A47" i="1" s="1"/>
  <c r="J25" i="1"/>
  <c r="M25" i="1" s="1"/>
  <c r="D49" i="1"/>
  <c r="E48" i="1"/>
  <c r="F48" i="1" s="1"/>
  <c r="H47" i="1"/>
  <c r="G47" i="1"/>
  <c r="K47" i="1"/>
  <c r="C48" i="1" s="1"/>
  <c r="G48" i="2" l="1"/>
  <c r="J46" i="2"/>
  <c r="M46" i="2" s="1"/>
  <c r="B47" i="2" s="1"/>
  <c r="J47" i="2" s="1"/>
  <c r="M47" i="2" s="1"/>
  <c r="I47" i="1"/>
  <c r="D49" i="2"/>
  <c r="E49" i="2" s="1"/>
  <c r="C48" i="2"/>
  <c r="K48" i="2" s="1"/>
  <c r="N45" i="2"/>
  <c r="A46" i="2"/>
  <c r="I46" i="2" s="1"/>
  <c r="L46" i="2" s="1"/>
  <c r="K48" i="1"/>
  <c r="C49" i="1" s="1"/>
  <c r="B26" i="1"/>
  <c r="N25" i="1"/>
  <c r="L47" i="1"/>
  <c r="A48" i="1" s="1"/>
  <c r="H48" i="1"/>
  <c r="G48" i="1"/>
  <c r="E49" i="1"/>
  <c r="F49" i="1" s="1"/>
  <c r="D50" i="1"/>
  <c r="G49" i="2" l="1"/>
  <c r="C49" i="2"/>
  <c r="K49" i="2" s="1"/>
  <c r="B48" i="2"/>
  <c r="J48" i="2" s="1"/>
  <c r="M48" i="2" s="1"/>
  <c r="N46" i="2"/>
  <c r="A47" i="2"/>
  <c r="I47" i="2" s="1"/>
  <c r="L47" i="2" s="1"/>
  <c r="D50" i="2"/>
  <c r="E50" i="2" s="1"/>
  <c r="I48" i="1"/>
  <c r="L48" i="1" s="1"/>
  <c r="A49" i="1" s="1"/>
  <c r="J26" i="1"/>
  <c r="M26" i="1" s="1"/>
  <c r="E50" i="1"/>
  <c r="F50" i="1" s="1"/>
  <c r="D51" i="1"/>
  <c r="H49" i="1"/>
  <c r="G49" i="1"/>
  <c r="K49" i="1"/>
  <c r="C50" i="1" s="1"/>
  <c r="G50" i="2" l="1"/>
  <c r="B49" i="2"/>
  <c r="J49" i="2" s="1"/>
  <c r="M49" i="2" s="1"/>
  <c r="A48" i="2"/>
  <c r="I48" i="2" s="1"/>
  <c r="L48" i="2" s="1"/>
  <c r="N47" i="2"/>
  <c r="C50" i="2"/>
  <c r="K50" i="2" s="1"/>
  <c r="D51" i="2"/>
  <c r="E51" i="2" s="1"/>
  <c r="K50" i="1"/>
  <c r="C51" i="1" s="1"/>
  <c r="I49" i="1"/>
  <c r="L49" i="1" s="1"/>
  <c r="A50" i="1" s="1"/>
  <c r="B27" i="1"/>
  <c r="N26" i="1"/>
  <c r="D52" i="1"/>
  <c r="E51" i="1"/>
  <c r="F51" i="1" s="1"/>
  <c r="K51" i="1" s="1"/>
  <c r="C52" i="1" s="1"/>
  <c r="H50" i="1"/>
  <c r="G50" i="1"/>
  <c r="G51" i="2" l="1"/>
  <c r="B50" i="2"/>
  <c r="J50" i="2" s="1"/>
  <c r="M50" i="2" s="1"/>
  <c r="C51" i="2"/>
  <c r="K51" i="2" s="1"/>
  <c r="A49" i="2"/>
  <c r="I49" i="2" s="1"/>
  <c r="L49" i="2" s="1"/>
  <c r="N48" i="2"/>
  <c r="D52" i="2"/>
  <c r="E52" i="2" s="1"/>
  <c r="I50" i="1"/>
  <c r="J27" i="1"/>
  <c r="M27" i="1" s="1"/>
  <c r="L50" i="1"/>
  <c r="A51" i="1" s="1"/>
  <c r="G51" i="1"/>
  <c r="H51" i="1"/>
  <c r="D53" i="1"/>
  <c r="E52" i="1"/>
  <c r="F52" i="1" s="1"/>
  <c r="G52" i="2" l="1"/>
  <c r="B51" i="2"/>
  <c r="J51" i="2" s="1"/>
  <c r="M51" i="2" s="1"/>
  <c r="D53" i="2"/>
  <c r="E53" i="2" s="1"/>
  <c r="N49" i="2"/>
  <c r="A50" i="2"/>
  <c r="I50" i="2" s="1"/>
  <c r="L50" i="2" s="1"/>
  <c r="C52" i="2"/>
  <c r="K52" i="2" s="1"/>
  <c r="I51" i="1"/>
  <c r="L51" i="1" s="1"/>
  <c r="A52" i="1" s="1"/>
  <c r="N27" i="1"/>
  <c r="B28" i="1"/>
  <c r="G52" i="1"/>
  <c r="H52" i="1"/>
  <c r="I52" i="1" s="1"/>
  <c r="D54" i="1"/>
  <c r="E53" i="1"/>
  <c r="F53" i="1" s="1"/>
  <c r="K52" i="1"/>
  <c r="C53" i="1" s="1"/>
  <c r="K53" i="1" s="1"/>
  <c r="C54" i="1" s="1"/>
  <c r="G53" i="2" l="1"/>
  <c r="C53" i="2"/>
  <c r="K53" i="2" s="1"/>
  <c r="B52" i="2"/>
  <c r="J52" i="2" s="1"/>
  <c r="M52" i="2" s="1"/>
  <c r="N50" i="2"/>
  <c r="A51" i="2"/>
  <c r="I51" i="2" s="1"/>
  <c r="L51" i="2" s="1"/>
  <c r="D54" i="2"/>
  <c r="E54" i="2" s="1"/>
  <c r="J28" i="1"/>
  <c r="M28" i="1" s="1"/>
  <c r="L52" i="1"/>
  <c r="A53" i="1" s="1"/>
  <c r="H53" i="1"/>
  <c r="G53" i="1"/>
  <c r="E54" i="1"/>
  <c r="F54" i="1" s="1"/>
  <c r="K54" i="1" s="1"/>
  <c r="C55" i="1" s="1"/>
  <c r="D55" i="1"/>
  <c r="G54" i="2" l="1"/>
  <c r="B53" i="2"/>
  <c r="J53" i="2" s="1"/>
  <c r="M53" i="2" s="1"/>
  <c r="D55" i="2"/>
  <c r="E55" i="2" s="1"/>
  <c r="A52" i="2"/>
  <c r="I52" i="2" s="1"/>
  <c r="L52" i="2" s="1"/>
  <c r="N51" i="2"/>
  <c r="C54" i="2"/>
  <c r="K54" i="2" s="1"/>
  <c r="I53" i="1"/>
  <c r="L53" i="1" s="1"/>
  <c r="A54" i="1" s="1"/>
  <c r="B29" i="1"/>
  <c r="N28" i="1"/>
  <c r="E55" i="1"/>
  <c r="F55" i="1" s="1"/>
  <c r="D56" i="1"/>
  <c r="H54" i="1"/>
  <c r="G54" i="1"/>
  <c r="G55" i="2" l="1"/>
  <c r="C55" i="2"/>
  <c r="K55" i="2" s="1"/>
  <c r="B54" i="2"/>
  <c r="J54" i="2" s="1"/>
  <c r="M54" i="2" s="1"/>
  <c r="D56" i="2"/>
  <c r="E56" i="2" s="1"/>
  <c r="A53" i="2"/>
  <c r="I53" i="2" s="1"/>
  <c r="L53" i="2" s="1"/>
  <c r="N52" i="2"/>
  <c r="I54" i="1"/>
  <c r="L54" i="1" s="1"/>
  <c r="A55" i="1" s="1"/>
  <c r="J29" i="1"/>
  <c r="M29" i="1" s="1"/>
  <c r="G55" i="1"/>
  <c r="H55" i="1"/>
  <c r="K55" i="1"/>
  <c r="C56" i="1" s="1"/>
  <c r="E56" i="1"/>
  <c r="F56" i="1" s="1"/>
  <c r="D57" i="1"/>
  <c r="G56" i="2" l="1"/>
  <c r="I55" i="1"/>
  <c r="B55" i="2"/>
  <c r="J55" i="2" s="1"/>
  <c r="M55" i="2" s="1"/>
  <c r="N53" i="2"/>
  <c r="A54" i="2"/>
  <c r="I54" i="2" s="1"/>
  <c r="L54" i="2" s="1"/>
  <c r="C56" i="2"/>
  <c r="K56" i="2" s="1"/>
  <c r="D57" i="2"/>
  <c r="E57" i="2" s="1"/>
  <c r="L55" i="1"/>
  <c r="A56" i="1" s="1"/>
  <c r="B30" i="1"/>
  <c r="N29" i="1"/>
  <c r="G56" i="1"/>
  <c r="H56" i="1"/>
  <c r="E57" i="1"/>
  <c r="F57" i="1" s="1"/>
  <c r="D58" i="1"/>
  <c r="K56" i="1"/>
  <c r="C57" i="1" s="1"/>
  <c r="K57" i="1" s="1"/>
  <c r="C58" i="1" s="1"/>
  <c r="G57" i="2" l="1"/>
  <c r="B56" i="2"/>
  <c r="J56" i="2" s="1"/>
  <c r="M56" i="2" s="1"/>
  <c r="D58" i="2"/>
  <c r="E58" i="2" s="1"/>
  <c r="N54" i="2"/>
  <c r="A55" i="2"/>
  <c r="I55" i="2" s="1"/>
  <c r="L55" i="2" s="1"/>
  <c r="C57" i="2"/>
  <c r="K57" i="2" s="1"/>
  <c r="I56" i="1"/>
  <c r="J30" i="1"/>
  <c r="M30" i="1" s="1"/>
  <c r="L56" i="1"/>
  <c r="A57" i="1" s="1"/>
  <c r="E58" i="1"/>
  <c r="F58" i="1" s="1"/>
  <c r="D59" i="1"/>
  <c r="H57" i="1"/>
  <c r="G57" i="1"/>
  <c r="G58" i="2" l="1"/>
  <c r="C58" i="2"/>
  <c r="B57" i="2"/>
  <c r="J57" i="2" s="1"/>
  <c r="M57" i="2" s="1"/>
  <c r="A56" i="2"/>
  <c r="I56" i="2" s="1"/>
  <c r="L56" i="2" s="1"/>
  <c r="N55" i="2"/>
  <c r="D59" i="2"/>
  <c r="E59" i="2" s="1"/>
  <c r="I57" i="1"/>
  <c r="L57" i="1" s="1"/>
  <c r="A58" i="1" s="1"/>
  <c r="B31" i="1"/>
  <c r="N30" i="1"/>
  <c r="G58" i="1"/>
  <c r="H58" i="1"/>
  <c r="D60" i="1"/>
  <c r="E59" i="1"/>
  <c r="F59" i="1" s="1"/>
  <c r="K58" i="1"/>
  <c r="C59" i="1" s="1"/>
  <c r="K59" i="1" s="1"/>
  <c r="C60" i="1" s="1"/>
  <c r="G59" i="2" l="1"/>
  <c r="K58" i="2"/>
  <c r="C59" i="2" s="1"/>
  <c r="K59" i="2" s="1"/>
  <c r="B58" i="2"/>
  <c r="J58" i="2" s="1"/>
  <c r="I58" i="1"/>
  <c r="D60" i="2"/>
  <c r="E60" i="2" s="1"/>
  <c r="A57" i="2"/>
  <c r="I57" i="2" s="1"/>
  <c r="L57" i="2" s="1"/>
  <c r="N56" i="2"/>
  <c r="J31" i="1"/>
  <c r="M31" i="1" s="1"/>
  <c r="L58" i="1"/>
  <c r="A59" i="1" s="1"/>
  <c r="E60" i="1"/>
  <c r="F60" i="1" s="1"/>
  <c r="D61" i="1"/>
  <c r="H59" i="1"/>
  <c r="G59" i="1"/>
  <c r="M58" i="2" l="1"/>
  <c r="B59" i="2" s="1"/>
  <c r="G60" i="2"/>
  <c r="J59" i="2"/>
  <c r="M59" i="2" s="1"/>
  <c r="N57" i="2"/>
  <c r="A58" i="2"/>
  <c r="I58" i="2" s="1"/>
  <c r="L58" i="2" s="1"/>
  <c r="D61" i="2"/>
  <c r="E61" i="2" s="1"/>
  <c r="C60" i="2"/>
  <c r="K60" i="2" s="1"/>
  <c r="I59" i="1"/>
  <c r="L59" i="1" s="1"/>
  <c r="A60" i="1" s="1"/>
  <c r="B32" i="1"/>
  <c r="N31" i="1"/>
  <c r="E61" i="1"/>
  <c r="F61" i="1" s="1"/>
  <c r="D62" i="1"/>
  <c r="G60" i="1"/>
  <c r="H60" i="1"/>
  <c r="K60" i="1"/>
  <c r="C61" i="1" s="1"/>
  <c r="G61" i="2" l="1"/>
  <c r="I60" i="1"/>
  <c r="C61" i="2"/>
  <c r="K61" i="2" s="1"/>
  <c r="B60" i="2"/>
  <c r="J60" i="2" s="1"/>
  <c r="M60" i="2" s="1"/>
  <c r="B61" i="2" s="1"/>
  <c r="J61" i="2" s="1"/>
  <c r="M61" i="2" s="1"/>
  <c r="A59" i="2"/>
  <c r="I59" i="2" s="1"/>
  <c r="L59" i="2" s="1"/>
  <c r="N58" i="2"/>
  <c r="C62" i="2"/>
  <c r="K62" i="2" s="1"/>
  <c r="D62" i="2"/>
  <c r="E62" i="2" s="1"/>
  <c r="K61" i="1"/>
  <c r="C62" i="1" s="1"/>
  <c r="J32" i="1"/>
  <c r="M32" i="1" s="1"/>
  <c r="L60" i="1"/>
  <c r="A61" i="1" s="1"/>
  <c r="D63" i="1"/>
  <c r="E62" i="1"/>
  <c r="F62" i="1" s="1"/>
  <c r="G61" i="1"/>
  <c r="H61" i="1"/>
  <c r="G62" i="2" l="1"/>
  <c r="D63" i="2"/>
  <c r="E63" i="2" s="1"/>
  <c r="A60" i="2"/>
  <c r="I60" i="2" s="1"/>
  <c r="L60" i="2" s="1"/>
  <c r="N59" i="2"/>
  <c r="I61" i="1"/>
  <c r="L61" i="1" s="1"/>
  <c r="A62" i="1" s="1"/>
  <c r="B33" i="1"/>
  <c r="N32" i="1"/>
  <c r="E63" i="1"/>
  <c r="F63" i="1" s="1"/>
  <c r="D64" i="1"/>
  <c r="H62" i="1"/>
  <c r="G62" i="1"/>
  <c r="K62" i="1"/>
  <c r="C63" i="1" s="1"/>
  <c r="G63" i="2" l="1"/>
  <c r="B62" i="2"/>
  <c r="J62" i="2" s="1"/>
  <c r="M62" i="2" s="1"/>
  <c r="I62" i="1"/>
  <c r="A61" i="2"/>
  <c r="I61" i="2" s="1"/>
  <c r="L61" i="2" s="1"/>
  <c r="N60" i="2"/>
  <c r="D64" i="2"/>
  <c r="E64" i="2" s="1"/>
  <c r="C63" i="2"/>
  <c r="K63" i="2" s="1"/>
  <c r="K63" i="1"/>
  <c r="C64" i="1" s="1"/>
  <c r="J33" i="1"/>
  <c r="M33" i="1" s="1"/>
  <c r="L62" i="1"/>
  <c r="A63" i="1" s="1"/>
  <c r="E64" i="1"/>
  <c r="F64" i="1" s="1"/>
  <c r="D65" i="1"/>
  <c r="G63" i="1"/>
  <c r="H63" i="1"/>
  <c r="G64" i="2" l="1"/>
  <c r="C64" i="2"/>
  <c r="K64" i="2" s="1"/>
  <c r="B63" i="2"/>
  <c r="J63" i="2" s="1"/>
  <c r="M63" i="2" s="1"/>
  <c r="D65" i="2"/>
  <c r="E65" i="2" s="1"/>
  <c r="N61" i="2"/>
  <c r="A62" i="2"/>
  <c r="I62" i="2" s="1"/>
  <c r="L62" i="2" s="1"/>
  <c r="I63" i="1"/>
  <c r="L63" i="1" s="1"/>
  <c r="A64" i="1" s="1"/>
  <c r="B34" i="1"/>
  <c r="N33" i="1"/>
  <c r="H64" i="1"/>
  <c r="G64" i="1"/>
  <c r="E65" i="1"/>
  <c r="F65" i="1" s="1"/>
  <c r="D66" i="1"/>
  <c r="K64" i="1"/>
  <c r="C65" i="1" s="1"/>
  <c r="K65" i="1" s="1"/>
  <c r="C66" i="1" s="1"/>
  <c r="G65" i="2" l="1"/>
  <c r="I64" i="1"/>
  <c r="B64" i="2"/>
  <c r="J64" i="2" s="1"/>
  <c r="M64" i="2" s="1"/>
  <c r="A63" i="2"/>
  <c r="I63" i="2" s="1"/>
  <c r="L63" i="2" s="1"/>
  <c r="N62" i="2"/>
  <c r="D66" i="2"/>
  <c r="E66" i="2" s="1"/>
  <c r="C65" i="2"/>
  <c r="K65" i="2" s="1"/>
  <c r="J34" i="1"/>
  <c r="M34" i="1" s="1"/>
  <c r="L64" i="1"/>
  <c r="A65" i="1" s="1"/>
  <c r="E66" i="1"/>
  <c r="F66" i="1" s="1"/>
  <c r="D67" i="1"/>
  <c r="H65" i="1"/>
  <c r="G65" i="1"/>
  <c r="G66" i="2" l="1"/>
  <c r="C66" i="2"/>
  <c r="K66" i="2" s="1"/>
  <c r="B65" i="2"/>
  <c r="J65" i="2" s="1"/>
  <c r="M65" i="2" s="1"/>
  <c r="A64" i="2"/>
  <c r="I64" i="2" s="1"/>
  <c r="L64" i="2" s="1"/>
  <c r="N63" i="2"/>
  <c r="D67" i="2"/>
  <c r="E67" i="2" s="1"/>
  <c r="I65" i="1"/>
  <c r="L65" i="1" s="1"/>
  <c r="A66" i="1" s="1"/>
  <c r="B35" i="1"/>
  <c r="N34" i="1"/>
  <c r="G66" i="1"/>
  <c r="H66" i="1"/>
  <c r="D68" i="1"/>
  <c r="E67" i="1"/>
  <c r="F67" i="1" s="1"/>
  <c r="K66" i="1"/>
  <c r="C67" i="1" s="1"/>
  <c r="G67" i="2" l="1"/>
  <c r="B66" i="2"/>
  <c r="J66" i="2" s="1"/>
  <c r="M66" i="2" s="1"/>
  <c r="D68" i="2"/>
  <c r="E68" i="2" s="1"/>
  <c r="C67" i="2"/>
  <c r="K67" i="2" s="1"/>
  <c r="A65" i="2"/>
  <c r="I65" i="2" s="1"/>
  <c r="L65" i="2" s="1"/>
  <c r="N64" i="2"/>
  <c r="K67" i="1"/>
  <c r="C68" i="1" s="1"/>
  <c r="I66" i="1"/>
  <c r="J35" i="1"/>
  <c r="M35" i="1" s="1"/>
  <c r="L66" i="1"/>
  <c r="A67" i="1" s="1"/>
  <c r="H67" i="1"/>
  <c r="G67" i="1"/>
  <c r="D69" i="1"/>
  <c r="E68" i="1"/>
  <c r="F68" i="1" s="1"/>
  <c r="G68" i="2" l="1"/>
  <c r="C68" i="2"/>
  <c r="B67" i="2"/>
  <c r="J67" i="2" s="1"/>
  <c r="M67" i="2" s="1"/>
  <c r="N65" i="2"/>
  <c r="A66" i="2"/>
  <c r="I66" i="2" s="1"/>
  <c r="L66" i="2" s="1"/>
  <c r="D69" i="2"/>
  <c r="E69" i="2" s="1"/>
  <c r="I67" i="1"/>
  <c r="L67" i="1" s="1"/>
  <c r="A68" i="1" s="1"/>
  <c r="B36" i="1"/>
  <c r="N35" i="1"/>
  <c r="D70" i="1"/>
  <c r="E69" i="1"/>
  <c r="F69" i="1" s="1"/>
  <c r="H68" i="1"/>
  <c r="G68" i="1"/>
  <c r="K68" i="1"/>
  <c r="C69" i="1" s="1"/>
  <c r="G69" i="2" l="1"/>
  <c r="K68" i="2"/>
  <c r="C69" i="2" s="1"/>
  <c r="K69" i="2" s="1"/>
  <c r="B68" i="2"/>
  <c r="J68" i="2" s="1"/>
  <c r="I68" i="1"/>
  <c r="D70" i="2"/>
  <c r="E70" i="2" s="1"/>
  <c r="A67" i="2"/>
  <c r="I67" i="2" s="1"/>
  <c r="L67" i="2" s="1"/>
  <c r="N66" i="2"/>
  <c r="K69" i="1"/>
  <c r="C70" i="1" s="1"/>
  <c r="J36" i="1"/>
  <c r="M36" i="1" s="1"/>
  <c r="L68" i="1"/>
  <c r="A69" i="1" s="1"/>
  <c r="G69" i="1"/>
  <c r="H69" i="1"/>
  <c r="I69" i="1" s="1"/>
  <c r="L69" i="1" s="1"/>
  <c r="A70" i="1" s="1"/>
  <c r="E70" i="1"/>
  <c r="F70" i="1" s="1"/>
  <c r="D71" i="1"/>
  <c r="M68" i="2" l="1"/>
  <c r="G70" i="2"/>
  <c r="B69" i="2"/>
  <c r="J69" i="2" s="1"/>
  <c r="M69" i="2" s="1"/>
  <c r="D71" i="2"/>
  <c r="E71" i="2" s="1"/>
  <c r="A68" i="2"/>
  <c r="I68" i="2" s="1"/>
  <c r="L68" i="2" s="1"/>
  <c r="N67" i="2"/>
  <c r="C70" i="2"/>
  <c r="K70" i="2" s="1"/>
  <c r="N36" i="1"/>
  <c r="B37" i="1"/>
  <c r="G70" i="1"/>
  <c r="H70" i="1"/>
  <c r="I70" i="1" s="1"/>
  <c r="E71" i="1"/>
  <c r="F71" i="1" s="1"/>
  <c r="D72" i="1"/>
  <c r="K70" i="1"/>
  <c r="C71" i="1" s="1"/>
  <c r="K71" i="1" s="1"/>
  <c r="C72" i="1" s="1"/>
  <c r="G71" i="2" l="1"/>
  <c r="C71" i="2"/>
  <c r="K71" i="2" s="1"/>
  <c r="B70" i="2"/>
  <c r="A69" i="2"/>
  <c r="I69" i="2" s="1"/>
  <c r="L69" i="2" s="1"/>
  <c r="N68" i="2"/>
  <c r="D72" i="2"/>
  <c r="E72" i="2" s="1"/>
  <c r="J37" i="1"/>
  <c r="M37" i="1" s="1"/>
  <c r="G71" i="1"/>
  <c r="H71" i="1"/>
  <c r="D73" i="1"/>
  <c r="E72" i="1"/>
  <c r="F72" i="1" s="1"/>
  <c r="L70" i="1"/>
  <c r="A71" i="1" s="1"/>
  <c r="G72" i="2" l="1"/>
  <c r="J70" i="2"/>
  <c r="M70" i="2" s="1"/>
  <c r="B71" i="2" s="1"/>
  <c r="J71" i="2" s="1"/>
  <c r="M71" i="2" s="1"/>
  <c r="D73" i="2"/>
  <c r="E73" i="2" s="1"/>
  <c r="N69" i="2"/>
  <c r="A70" i="2"/>
  <c r="I70" i="2" s="1"/>
  <c r="L70" i="2" s="1"/>
  <c r="C72" i="2"/>
  <c r="K72" i="2" s="1"/>
  <c r="B38" i="1"/>
  <c r="N37" i="1"/>
  <c r="I71" i="1"/>
  <c r="L71" i="1" s="1"/>
  <c r="A72" i="1" s="1"/>
  <c r="G72" i="1"/>
  <c r="H72" i="1"/>
  <c r="E73" i="1"/>
  <c r="F73" i="1" s="1"/>
  <c r="D74" i="1"/>
  <c r="K72" i="1"/>
  <c r="C73" i="1" s="1"/>
  <c r="K73" i="1" s="1"/>
  <c r="C74" i="1" s="1"/>
  <c r="G73" i="2" l="1"/>
  <c r="C73" i="2"/>
  <c r="K73" i="2" s="1"/>
  <c r="B72" i="2"/>
  <c r="J72" i="2" s="1"/>
  <c r="M72" i="2" s="1"/>
  <c r="A71" i="2"/>
  <c r="I71" i="2" s="1"/>
  <c r="L71" i="2" s="1"/>
  <c r="N70" i="2"/>
  <c r="D74" i="2"/>
  <c r="E74" i="2" s="1"/>
  <c r="I72" i="1"/>
  <c r="L72" i="1" s="1"/>
  <c r="A73" i="1" s="1"/>
  <c r="J38" i="1"/>
  <c r="M38" i="1" s="1"/>
  <c r="H73" i="1"/>
  <c r="G73" i="1"/>
  <c r="E74" i="1"/>
  <c r="F74" i="1" s="1"/>
  <c r="D75" i="1"/>
  <c r="G74" i="2" l="1"/>
  <c r="B73" i="2"/>
  <c r="J73" i="2" s="1"/>
  <c r="M73" i="2" s="1"/>
  <c r="D75" i="2"/>
  <c r="E75" i="2" s="1"/>
  <c r="A72" i="2"/>
  <c r="I72" i="2" s="1"/>
  <c r="L72" i="2" s="1"/>
  <c r="N71" i="2"/>
  <c r="C74" i="2"/>
  <c r="K74" i="2" s="1"/>
  <c r="B39" i="1"/>
  <c r="N38" i="1"/>
  <c r="D76" i="1"/>
  <c r="E75" i="1"/>
  <c r="F75" i="1" s="1"/>
  <c r="H74" i="1"/>
  <c r="G74" i="1"/>
  <c r="K74" i="1"/>
  <c r="C75" i="1" s="1"/>
  <c r="K75" i="1" s="1"/>
  <c r="C76" i="1" s="1"/>
  <c r="I73" i="1"/>
  <c r="L73" i="1" s="1"/>
  <c r="A74" i="1" s="1"/>
  <c r="I74" i="1" s="1"/>
  <c r="L74" i="1" s="1"/>
  <c r="A75" i="1" s="1"/>
  <c r="G75" i="2" l="1"/>
  <c r="C75" i="2"/>
  <c r="K75" i="2" s="1"/>
  <c r="B74" i="2"/>
  <c r="J74" i="2" s="1"/>
  <c r="M74" i="2" s="1"/>
  <c r="A73" i="2"/>
  <c r="I73" i="2" s="1"/>
  <c r="L73" i="2" s="1"/>
  <c r="N72" i="2"/>
  <c r="D76" i="2"/>
  <c r="E76" i="2" s="1"/>
  <c r="J39" i="1"/>
  <c r="M39" i="1" s="1"/>
  <c r="H75" i="1"/>
  <c r="I75" i="1" s="1"/>
  <c r="G75" i="1"/>
  <c r="E76" i="1"/>
  <c r="F76" i="1" s="1"/>
  <c r="D77" i="1"/>
  <c r="G76" i="2" l="1"/>
  <c r="B75" i="2"/>
  <c r="J75" i="2" s="1"/>
  <c r="M75" i="2" s="1"/>
  <c r="D77" i="2"/>
  <c r="E77" i="2" s="1"/>
  <c r="N73" i="2"/>
  <c r="A74" i="2"/>
  <c r="I74" i="2" s="1"/>
  <c r="L74" i="2" s="1"/>
  <c r="C76" i="2"/>
  <c r="K76" i="2" s="1"/>
  <c r="B40" i="1"/>
  <c r="N39" i="1"/>
  <c r="L75" i="1"/>
  <c r="A76" i="1" s="1"/>
  <c r="D78" i="1"/>
  <c r="E77" i="1"/>
  <c r="F77" i="1" s="1"/>
  <c r="H76" i="1"/>
  <c r="I76" i="1" s="1"/>
  <c r="G76" i="1"/>
  <c r="K76" i="1"/>
  <c r="C77" i="1" s="1"/>
  <c r="K77" i="1" s="1"/>
  <c r="C78" i="1" s="1"/>
  <c r="G77" i="2" l="1"/>
  <c r="C77" i="2"/>
  <c r="K77" i="2" s="1"/>
  <c r="B76" i="2"/>
  <c r="A75" i="2"/>
  <c r="I75" i="2" s="1"/>
  <c r="L75" i="2" s="1"/>
  <c r="N74" i="2"/>
  <c r="D78" i="2"/>
  <c r="E78" i="2" s="1"/>
  <c r="J40" i="1"/>
  <c r="M40" i="1" s="1"/>
  <c r="L76" i="1"/>
  <c r="A77" i="1" s="1"/>
  <c r="G77" i="1"/>
  <c r="H77" i="1"/>
  <c r="E78" i="1"/>
  <c r="F78" i="1" s="1"/>
  <c r="D79" i="1"/>
  <c r="G78" i="2" l="1"/>
  <c r="J76" i="2"/>
  <c r="M76" i="2" s="1"/>
  <c r="B77" i="2" s="1"/>
  <c r="J77" i="2" s="1"/>
  <c r="M77" i="2" s="1"/>
  <c r="D79" i="2"/>
  <c r="E79" i="2" s="1"/>
  <c r="A76" i="2"/>
  <c r="I76" i="2" s="1"/>
  <c r="L76" i="2" s="1"/>
  <c r="N75" i="2"/>
  <c r="C78" i="2"/>
  <c r="K78" i="2" s="1"/>
  <c r="I77" i="1"/>
  <c r="L77" i="1" s="1"/>
  <c r="A78" i="1" s="1"/>
  <c r="N40" i="1"/>
  <c r="B41" i="1"/>
  <c r="D80" i="1"/>
  <c r="E79" i="1"/>
  <c r="F79" i="1" s="1"/>
  <c r="H78" i="1"/>
  <c r="G78" i="1"/>
  <c r="K78" i="1"/>
  <c r="C79" i="1" s="1"/>
  <c r="K79" i="1" s="1"/>
  <c r="C80" i="1" s="1"/>
  <c r="G79" i="2" l="1"/>
  <c r="C79" i="2"/>
  <c r="I78" i="1"/>
  <c r="B78" i="2"/>
  <c r="J78" i="2" s="1"/>
  <c r="M78" i="2" s="1"/>
  <c r="A77" i="2"/>
  <c r="I77" i="2" s="1"/>
  <c r="L77" i="2" s="1"/>
  <c r="N76" i="2"/>
  <c r="D80" i="2"/>
  <c r="E80" i="2" s="1"/>
  <c r="J41" i="1"/>
  <c r="M41" i="1" s="1"/>
  <c r="L78" i="1"/>
  <c r="A79" i="1" s="1"/>
  <c r="G79" i="1"/>
  <c r="H79" i="1"/>
  <c r="D81" i="1"/>
  <c r="E80" i="1"/>
  <c r="F80" i="1" s="1"/>
  <c r="G80" i="2" l="1"/>
  <c r="K79" i="2"/>
  <c r="C80" i="2" s="1"/>
  <c r="K80" i="2" s="1"/>
  <c r="B79" i="2"/>
  <c r="J79" i="2" s="1"/>
  <c r="M79" i="2" s="1"/>
  <c r="D81" i="2"/>
  <c r="E81" i="2" s="1"/>
  <c r="N77" i="2"/>
  <c r="A78" i="2"/>
  <c r="I78" i="2" s="1"/>
  <c r="L78" i="2" s="1"/>
  <c r="I79" i="1"/>
  <c r="L79" i="1" s="1"/>
  <c r="A80" i="1" s="1"/>
  <c r="B42" i="1"/>
  <c r="N41" i="1"/>
  <c r="H80" i="1"/>
  <c r="G80" i="1"/>
  <c r="D82" i="1"/>
  <c r="E81" i="1"/>
  <c r="F81" i="1" s="1"/>
  <c r="K80" i="1"/>
  <c r="C81" i="1" s="1"/>
  <c r="K81" i="1" s="1"/>
  <c r="C82" i="1" s="1"/>
  <c r="G81" i="2" l="1"/>
  <c r="I80" i="1"/>
  <c r="B80" i="2"/>
  <c r="J80" i="2" s="1"/>
  <c r="M80" i="2" s="1"/>
  <c r="A79" i="2"/>
  <c r="I79" i="2" s="1"/>
  <c r="L79" i="2" s="1"/>
  <c r="N78" i="2"/>
  <c r="D82" i="2"/>
  <c r="E82" i="2" s="1"/>
  <c r="C81" i="2"/>
  <c r="K81" i="2" s="1"/>
  <c r="J42" i="1"/>
  <c r="M42" i="1" s="1"/>
  <c r="L80" i="1"/>
  <c r="A81" i="1" s="1"/>
  <c r="H81" i="1"/>
  <c r="G81" i="1"/>
  <c r="D83" i="1"/>
  <c r="E82" i="1"/>
  <c r="F82" i="1" s="1"/>
  <c r="G82" i="2" l="1"/>
  <c r="C82" i="2"/>
  <c r="B81" i="2"/>
  <c r="D83" i="2"/>
  <c r="E83" i="2" s="1"/>
  <c r="A80" i="2"/>
  <c r="I80" i="2" s="1"/>
  <c r="L80" i="2" s="1"/>
  <c r="N79" i="2"/>
  <c r="I81" i="1"/>
  <c r="L81" i="1"/>
  <c r="A82" i="1" s="1"/>
  <c r="B43" i="1"/>
  <c r="N42" i="1"/>
  <c r="H82" i="1"/>
  <c r="I82" i="1" s="1"/>
  <c r="G82" i="1"/>
  <c r="D84" i="1"/>
  <c r="E83" i="1"/>
  <c r="F83" i="1" s="1"/>
  <c r="K82" i="1"/>
  <c r="C83" i="1" s="1"/>
  <c r="G83" i="2" l="1"/>
  <c r="J81" i="2"/>
  <c r="M81" i="2" s="1"/>
  <c r="B82" i="2" s="1"/>
  <c r="J82" i="2" s="1"/>
  <c r="M82" i="2" s="1"/>
  <c r="B83" i="2" s="1"/>
  <c r="J83" i="2" s="1"/>
  <c r="M83" i="2" s="1"/>
  <c r="K82" i="2"/>
  <c r="C83" i="2" s="1"/>
  <c r="K83" i="2" s="1"/>
  <c r="A81" i="2"/>
  <c r="I81" i="2" s="1"/>
  <c r="L81" i="2" s="1"/>
  <c r="N80" i="2"/>
  <c r="D84" i="2"/>
  <c r="E84" i="2" s="1"/>
  <c r="K83" i="1"/>
  <c r="C84" i="1" s="1"/>
  <c r="J43" i="1"/>
  <c r="M43" i="1" s="1"/>
  <c r="L82" i="1"/>
  <c r="A83" i="1" s="1"/>
  <c r="H83" i="1"/>
  <c r="G83" i="1"/>
  <c r="D85" i="1"/>
  <c r="E84" i="1"/>
  <c r="F84" i="1" s="1"/>
  <c r="K84" i="1" s="1"/>
  <c r="C85" i="1" s="1"/>
  <c r="G84" i="2" l="1"/>
  <c r="A82" i="2"/>
  <c r="I82" i="2" s="1"/>
  <c r="L82" i="2" s="1"/>
  <c r="N81" i="2"/>
  <c r="D85" i="2"/>
  <c r="E85" i="2" s="1"/>
  <c r="C84" i="2"/>
  <c r="K84" i="2" s="1"/>
  <c r="I83" i="1"/>
  <c r="L83" i="1" s="1"/>
  <c r="A84" i="1" s="1"/>
  <c r="B44" i="1"/>
  <c r="N43" i="1"/>
  <c r="G84" i="1"/>
  <c r="H84" i="1"/>
  <c r="E85" i="1"/>
  <c r="F85" i="1" s="1"/>
  <c r="D86" i="1"/>
  <c r="G85" i="2" l="1"/>
  <c r="C85" i="2"/>
  <c r="K85" i="2" s="1"/>
  <c r="B84" i="2"/>
  <c r="J84" i="2" s="1"/>
  <c r="M84" i="2" s="1"/>
  <c r="D86" i="2"/>
  <c r="E86" i="2" s="1"/>
  <c r="N82" i="2"/>
  <c r="A83" i="2"/>
  <c r="I83" i="2" s="1"/>
  <c r="L83" i="2" s="1"/>
  <c r="J44" i="1"/>
  <c r="M44" i="1" s="1"/>
  <c r="I84" i="1"/>
  <c r="L84" i="1" s="1"/>
  <c r="A85" i="1" s="1"/>
  <c r="E86" i="1"/>
  <c r="F86" i="1" s="1"/>
  <c r="D87" i="1"/>
  <c r="H85" i="1"/>
  <c r="G85" i="1"/>
  <c r="K85" i="1"/>
  <c r="C86" i="1" s="1"/>
  <c r="K86" i="1" s="1"/>
  <c r="C87" i="1" s="1"/>
  <c r="G86" i="2" l="1"/>
  <c r="B85" i="2"/>
  <c r="J85" i="2" s="1"/>
  <c r="M85" i="2" s="1"/>
  <c r="N83" i="2"/>
  <c r="A84" i="2"/>
  <c r="I84" i="2" s="1"/>
  <c r="L84" i="2" s="1"/>
  <c r="D87" i="2"/>
  <c r="E87" i="2" s="1"/>
  <c r="C86" i="2"/>
  <c r="K86" i="2" s="1"/>
  <c r="I85" i="1"/>
  <c r="N44" i="1"/>
  <c r="B45" i="1"/>
  <c r="G86" i="1"/>
  <c r="H86" i="1"/>
  <c r="L85" i="1"/>
  <c r="A86" i="1" s="1"/>
  <c r="E87" i="1"/>
  <c r="F87" i="1" s="1"/>
  <c r="D88" i="1"/>
  <c r="G87" i="2" l="1"/>
  <c r="C87" i="2"/>
  <c r="K87" i="2" s="1"/>
  <c r="B86" i="2"/>
  <c r="D88" i="2"/>
  <c r="E88" i="2" s="1"/>
  <c r="A85" i="2"/>
  <c r="I85" i="2" s="1"/>
  <c r="L85" i="2" s="1"/>
  <c r="N84" i="2"/>
  <c r="J45" i="1"/>
  <c r="M45" i="1" s="1"/>
  <c r="K87" i="1"/>
  <c r="C88" i="1" s="1"/>
  <c r="H87" i="1"/>
  <c r="G87" i="1"/>
  <c r="I86" i="1"/>
  <c r="L86" i="1" s="1"/>
  <c r="A87" i="1" s="1"/>
  <c r="D89" i="1"/>
  <c r="E88" i="1"/>
  <c r="F88" i="1" s="1"/>
  <c r="G88" i="2" l="1"/>
  <c r="J86" i="2"/>
  <c r="M86" i="2" s="1"/>
  <c r="B87" i="2" s="1"/>
  <c r="J87" i="2" s="1"/>
  <c r="M87" i="2" s="1"/>
  <c r="D89" i="2"/>
  <c r="E89" i="2" s="1"/>
  <c r="C88" i="2"/>
  <c r="K88" i="2" s="1"/>
  <c r="A86" i="2"/>
  <c r="I86" i="2" s="1"/>
  <c r="L86" i="2" s="1"/>
  <c r="N85" i="2"/>
  <c r="E89" i="1"/>
  <c r="F89" i="1" s="1"/>
  <c r="D90" i="1"/>
  <c r="B46" i="1"/>
  <c r="N45" i="1"/>
  <c r="H88" i="1"/>
  <c r="G88" i="1"/>
  <c r="H89" i="1"/>
  <c r="G89" i="1"/>
  <c r="I87" i="1"/>
  <c r="L87" i="1" s="1"/>
  <c r="A88" i="1" s="1"/>
  <c r="K88" i="1"/>
  <c r="C89" i="1" s="1"/>
  <c r="K89" i="1" s="1"/>
  <c r="C90" i="1" s="1"/>
  <c r="G89" i="2" l="1"/>
  <c r="C89" i="2"/>
  <c r="K89" i="2" s="1"/>
  <c r="B88" i="2"/>
  <c r="J88" i="2" s="1"/>
  <c r="M88" i="2" s="1"/>
  <c r="N86" i="2"/>
  <c r="A87" i="2"/>
  <c r="I87" i="2" s="1"/>
  <c r="L87" i="2" s="1"/>
  <c r="D90" i="2"/>
  <c r="E90" i="2" s="1"/>
  <c r="D91" i="1"/>
  <c r="E90" i="1"/>
  <c r="F90" i="1" s="1"/>
  <c r="J46" i="1"/>
  <c r="M46" i="1" s="1"/>
  <c r="I88" i="1"/>
  <c r="L88" i="1" s="1"/>
  <c r="A89" i="1" s="1"/>
  <c r="I89" i="1" s="1"/>
  <c r="L89" i="1" s="1"/>
  <c r="A90" i="1" s="1"/>
  <c r="G90" i="2" l="1"/>
  <c r="B89" i="2"/>
  <c r="J89" i="2" s="1"/>
  <c r="M89" i="2" s="1"/>
  <c r="D91" i="2"/>
  <c r="E91" i="2" s="1"/>
  <c r="A88" i="2"/>
  <c r="I88" i="2" s="1"/>
  <c r="L88" i="2" s="1"/>
  <c r="N87" i="2"/>
  <c r="C90" i="2"/>
  <c r="K90" i="2" s="1"/>
  <c r="H90" i="1"/>
  <c r="I90" i="1" s="1"/>
  <c r="G90" i="1"/>
  <c r="D92" i="1"/>
  <c r="E91" i="1"/>
  <c r="F91" i="1" s="1"/>
  <c r="K90" i="1"/>
  <c r="C91" i="1" s="1"/>
  <c r="K91" i="1" s="1"/>
  <c r="C92" i="1" s="1"/>
  <c r="B47" i="1"/>
  <c r="N46" i="1"/>
  <c r="G91" i="2" l="1"/>
  <c r="C91" i="2"/>
  <c r="K91" i="2" s="1"/>
  <c r="B90" i="2"/>
  <c r="J90" i="2" s="1"/>
  <c r="M90" i="2" s="1"/>
  <c r="A89" i="2"/>
  <c r="I89" i="2" s="1"/>
  <c r="L89" i="2" s="1"/>
  <c r="N88" i="2"/>
  <c r="D92" i="2"/>
  <c r="E92" i="2" s="1"/>
  <c r="L90" i="1"/>
  <c r="A91" i="1" s="1"/>
  <c r="H91" i="1"/>
  <c r="G91" i="1"/>
  <c r="E92" i="1"/>
  <c r="F92" i="1" s="1"/>
  <c r="D93" i="1"/>
  <c r="J47" i="1"/>
  <c r="M47" i="1" s="1"/>
  <c r="G92" i="2" l="1"/>
  <c r="B91" i="2"/>
  <c r="J91" i="2" s="1"/>
  <c r="M91" i="2" s="1"/>
  <c r="I91" i="1"/>
  <c r="D93" i="2"/>
  <c r="E93" i="2" s="1"/>
  <c r="A90" i="2"/>
  <c r="I90" i="2" s="1"/>
  <c r="L90" i="2" s="1"/>
  <c r="N89" i="2"/>
  <c r="C92" i="2"/>
  <c r="K92" i="2" s="1"/>
  <c r="L91" i="1"/>
  <c r="A92" i="1" s="1"/>
  <c r="H92" i="1"/>
  <c r="G92" i="1"/>
  <c r="E93" i="1"/>
  <c r="F93" i="1" s="1"/>
  <c r="D94" i="1"/>
  <c r="K92" i="1"/>
  <c r="C93" i="1" s="1"/>
  <c r="K93" i="1" s="1"/>
  <c r="C94" i="1" s="1"/>
  <c r="B48" i="1"/>
  <c r="N47" i="1"/>
  <c r="G93" i="2" l="1"/>
  <c r="C93" i="2"/>
  <c r="I92" i="1"/>
  <c r="B92" i="2"/>
  <c r="N90" i="2"/>
  <c r="A91" i="2"/>
  <c r="I91" i="2" s="1"/>
  <c r="L91" i="2" s="1"/>
  <c r="D94" i="2"/>
  <c r="E94" i="2" s="1"/>
  <c r="L92" i="1"/>
  <c r="A93" i="1" s="1"/>
  <c r="D95" i="1"/>
  <c r="E94" i="1"/>
  <c r="F94" i="1" s="1"/>
  <c r="K94" i="1" s="1"/>
  <c r="C95" i="1" s="1"/>
  <c r="G93" i="1"/>
  <c r="H93" i="1"/>
  <c r="I93" i="1" s="1"/>
  <c r="L93" i="1" s="1"/>
  <c r="A94" i="1" s="1"/>
  <c r="J48" i="1"/>
  <c r="M48" i="1" s="1"/>
  <c r="G94" i="2" l="1"/>
  <c r="J92" i="2"/>
  <c r="M92" i="2" s="1"/>
  <c r="B93" i="2" s="1"/>
  <c r="J93" i="2" s="1"/>
  <c r="M93" i="2" s="1"/>
  <c r="K93" i="2"/>
  <c r="C94" i="2" s="1"/>
  <c r="K94" i="2" s="1"/>
  <c r="A92" i="2"/>
  <c r="I92" i="2" s="1"/>
  <c r="L92" i="2" s="1"/>
  <c r="N91" i="2"/>
  <c r="D95" i="2"/>
  <c r="E95" i="2" s="1"/>
  <c r="H94" i="1"/>
  <c r="I94" i="1" s="1"/>
  <c r="G94" i="1"/>
  <c r="E95" i="1"/>
  <c r="F95" i="1" s="1"/>
  <c r="K95" i="1" s="1"/>
  <c r="C96" i="1" s="1"/>
  <c r="D96" i="1"/>
  <c r="B49" i="1"/>
  <c r="N48" i="1"/>
  <c r="G95" i="2" l="1"/>
  <c r="B94" i="2"/>
  <c r="J94" i="2" s="1"/>
  <c r="M94" i="2" s="1"/>
  <c r="D96" i="2"/>
  <c r="E96" i="2" s="1"/>
  <c r="A93" i="2"/>
  <c r="I93" i="2" s="1"/>
  <c r="L93" i="2" s="1"/>
  <c r="N92" i="2"/>
  <c r="C95" i="2"/>
  <c r="K95" i="2" s="1"/>
  <c r="L94" i="1"/>
  <c r="A95" i="1" s="1"/>
  <c r="E96" i="1"/>
  <c r="F96" i="1" s="1"/>
  <c r="D97" i="1"/>
  <c r="H95" i="1"/>
  <c r="I95" i="1" s="1"/>
  <c r="G95" i="1"/>
  <c r="J49" i="1"/>
  <c r="M49" i="1" s="1"/>
  <c r="G96" i="2" l="1"/>
  <c r="C96" i="2"/>
  <c r="K96" i="2" s="1"/>
  <c r="B95" i="2"/>
  <c r="A94" i="2"/>
  <c r="I94" i="2" s="1"/>
  <c r="L94" i="2" s="1"/>
  <c r="N93" i="2"/>
  <c r="D97" i="2"/>
  <c r="E97" i="2" s="1"/>
  <c r="L95" i="1"/>
  <c r="A96" i="1" s="1"/>
  <c r="E97" i="1"/>
  <c r="F97" i="1" s="1"/>
  <c r="D98" i="1"/>
  <c r="G96" i="1"/>
  <c r="H96" i="1"/>
  <c r="K96" i="1"/>
  <c r="C97" i="1" s="1"/>
  <c r="K97" i="1" s="1"/>
  <c r="C98" i="1" s="1"/>
  <c r="N49" i="1"/>
  <c r="B50" i="1"/>
  <c r="G97" i="2" l="1"/>
  <c r="J95" i="2"/>
  <c r="M95" i="2" s="1"/>
  <c r="B96" i="2" s="1"/>
  <c r="J96" i="2" s="1"/>
  <c r="M96" i="2" s="1"/>
  <c r="I96" i="1"/>
  <c r="L96" i="1" s="1"/>
  <c r="A97" i="1" s="1"/>
  <c r="D98" i="2"/>
  <c r="E98" i="2" s="1"/>
  <c r="N94" i="2"/>
  <c r="A95" i="2"/>
  <c r="I95" i="2" s="1"/>
  <c r="L95" i="2" s="1"/>
  <c r="C97" i="2"/>
  <c r="K97" i="2" s="1"/>
  <c r="D99" i="1"/>
  <c r="E98" i="1"/>
  <c r="F98" i="1" s="1"/>
  <c r="G97" i="1"/>
  <c r="H97" i="1"/>
  <c r="I97" i="1" s="1"/>
  <c r="L97" i="1" s="1"/>
  <c r="A98" i="1" s="1"/>
  <c r="J50" i="1"/>
  <c r="M50" i="1" s="1"/>
  <c r="G98" i="2" l="1"/>
  <c r="C98" i="2"/>
  <c r="B97" i="2"/>
  <c r="J97" i="2" s="1"/>
  <c r="M97" i="2" s="1"/>
  <c r="D99" i="2"/>
  <c r="E99" i="2" s="1"/>
  <c r="A96" i="2"/>
  <c r="I96" i="2" s="1"/>
  <c r="L96" i="2" s="1"/>
  <c r="N95" i="2"/>
  <c r="H98" i="1"/>
  <c r="I98" i="1" s="1"/>
  <c r="G98" i="1"/>
  <c r="E99" i="1"/>
  <c r="F99" i="1" s="1"/>
  <c r="D100" i="1"/>
  <c r="K98" i="1"/>
  <c r="C99" i="1" s="1"/>
  <c r="K99" i="1" s="1"/>
  <c r="C100" i="1" s="1"/>
  <c r="B51" i="1"/>
  <c r="N50" i="1"/>
  <c r="G99" i="2" l="1"/>
  <c r="K98" i="2"/>
  <c r="C99" i="2" s="1"/>
  <c r="K99" i="2" s="1"/>
  <c r="B98" i="2"/>
  <c r="J98" i="2" s="1"/>
  <c r="M98" i="2" s="1"/>
  <c r="D100" i="2"/>
  <c r="E100" i="2" s="1"/>
  <c r="A97" i="2"/>
  <c r="I97" i="2" s="1"/>
  <c r="L97" i="2" s="1"/>
  <c r="N96" i="2"/>
  <c r="L98" i="1"/>
  <c r="A99" i="1" s="1"/>
  <c r="D101" i="1"/>
  <c r="E100" i="1"/>
  <c r="F100" i="1" s="1"/>
  <c r="K100" i="1" s="1"/>
  <c r="C101" i="1" s="1"/>
  <c r="G99" i="1"/>
  <c r="H99" i="1"/>
  <c r="J51" i="1"/>
  <c r="M51" i="1" s="1"/>
  <c r="G100" i="2" l="1"/>
  <c r="I99" i="1"/>
  <c r="L99" i="1" s="1"/>
  <c r="A100" i="1" s="1"/>
  <c r="B99" i="2"/>
  <c r="J99" i="2" s="1"/>
  <c r="M99" i="2" s="1"/>
  <c r="A98" i="2"/>
  <c r="I98" i="2" s="1"/>
  <c r="L98" i="2" s="1"/>
  <c r="N97" i="2"/>
  <c r="D101" i="2"/>
  <c r="E101" i="2" s="1"/>
  <c r="C100" i="2"/>
  <c r="K100" i="2" s="1"/>
  <c r="H100" i="1"/>
  <c r="I100" i="1" s="1"/>
  <c r="G100" i="1"/>
  <c r="E101" i="1"/>
  <c r="F101" i="1" s="1"/>
  <c r="D102" i="1"/>
  <c r="B52" i="1"/>
  <c r="N51" i="1"/>
  <c r="G101" i="2" l="1"/>
  <c r="C101" i="2"/>
  <c r="K101" i="2" s="1"/>
  <c r="B100" i="2"/>
  <c r="J100" i="2" s="1"/>
  <c r="M100" i="2" s="1"/>
  <c r="D102" i="2"/>
  <c r="E102" i="2" s="1"/>
  <c r="N98" i="2"/>
  <c r="A99" i="2"/>
  <c r="I99" i="2" s="1"/>
  <c r="L99" i="2" s="1"/>
  <c r="L100" i="1"/>
  <c r="A101" i="1" s="1"/>
  <c r="H101" i="1"/>
  <c r="I101" i="1" s="1"/>
  <c r="G101" i="1"/>
  <c r="K101" i="1"/>
  <c r="C102" i="1" s="1"/>
  <c r="D103" i="1"/>
  <c r="E102" i="1"/>
  <c r="F102" i="1" s="1"/>
  <c r="J52" i="1"/>
  <c r="M52" i="1" s="1"/>
  <c r="G102" i="2" l="1"/>
  <c r="B101" i="2"/>
  <c r="J101" i="2" s="1"/>
  <c r="M101" i="2" s="1"/>
  <c r="A100" i="2"/>
  <c r="I100" i="2" s="1"/>
  <c r="L100" i="2" s="1"/>
  <c r="N99" i="2"/>
  <c r="D103" i="2"/>
  <c r="E103" i="2" s="1"/>
  <c r="C102" i="2"/>
  <c r="K102" i="2" s="1"/>
  <c r="L101" i="1"/>
  <c r="A102" i="1" s="1"/>
  <c r="K102" i="1"/>
  <c r="C103" i="1" s="1"/>
  <c r="H102" i="1"/>
  <c r="G102" i="1"/>
  <c r="D104" i="1"/>
  <c r="E103" i="1"/>
  <c r="F103" i="1" s="1"/>
  <c r="B53" i="1"/>
  <c r="N52" i="1"/>
  <c r="G103" i="2" l="1"/>
  <c r="C103" i="2"/>
  <c r="K103" i="2" s="1"/>
  <c r="I102" i="1"/>
  <c r="B102" i="2"/>
  <c r="N100" i="2"/>
  <c r="A101" i="2"/>
  <c r="I101" i="2" s="1"/>
  <c r="L101" i="2" s="1"/>
  <c r="D104" i="2"/>
  <c r="E104" i="2" s="1"/>
  <c r="L102" i="1"/>
  <c r="A103" i="1" s="1"/>
  <c r="H103" i="1"/>
  <c r="G103" i="1"/>
  <c r="K103" i="1"/>
  <c r="C104" i="1" s="1"/>
  <c r="D105" i="1"/>
  <c r="E104" i="1"/>
  <c r="F104" i="1" s="1"/>
  <c r="J53" i="1"/>
  <c r="M53" i="1" s="1"/>
  <c r="G104" i="2" l="1"/>
  <c r="J102" i="2"/>
  <c r="M102" i="2" s="1"/>
  <c r="B103" i="2" s="1"/>
  <c r="J103" i="2" s="1"/>
  <c r="M103" i="2" s="1"/>
  <c r="I103" i="1"/>
  <c r="D105" i="2"/>
  <c r="E105" i="2" s="1"/>
  <c r="A102" i="2"/>
  <c r="I102" i="2" s="1"/>
  <c r="L102" i="2" s="1"/>
  <c r="N101" i="2"/>
  <c r="C104" i="2"/>
  <c r="K104" i="2" s="1"/>
  <c r="L103" i="1"/>
  <c r="A104" i="1" s="1"/>
  <c r="K104" i="1"/>
  <c r="C105" i="1" s="1"/>
  <c r="H104" i="1"/>
  <c r="I104" i="1" s="1"/>
  <c r="G104" i="1"/>
  <c r="E105" i="1"/>
  <c r="F105" i="1" s="1"/>
  <c r="D106" i="1"/>
  <c r="B54" i="1"/>
  <c r="N53" i="1"/>
  <c r="G105" i="2" l="1"/>
  <c r="C105" i="2"/>
  <c r="B104" i="2"/>
  <c r="J104" i="2" s="1"/>
  <c r="M104" i="2" s="1"/>
  <c r="D106" i="2"/>
  <c r="E106" i="2" s="1"/>
  <c r="N102" i="2"/>
  <c r="A103" i="2"/>
  <c r="I103" i="2" s="1"/>
  <c r="L103" i="2" s="1"/>
  <c r="L104" i="1"/>
  <c r="A105" i="1" s="1"/>
  <c r="D107" i="1"/>
  <c r="E106" i="1"/>
  <c r="F106" i="1" s="1"/>
  <c r="K105" i="1"/>
  <c r="C106" i="1" s="1"/>
  <c r="K106" i="1" s="1"/>
  <c r="C107" i="1" s="1"/>
  <c r="H105" i="1"/>
  <c r="I105" i="1" s="1"/>
  <c r="G105" i="1"/>
  <c r="J54" i="1"/>
  <c r="M54" i="1" s="1"/>
  <c r="G106" i="2" l="1"/>
  <c r="K105" i="2"/>
  <c r="C106" i="2" s="1"/>
  <c r="K106" i="2" s="1"/>
  <c r="C107" i="2" s="1"/>
  <c r="B105" i="2"/>
  <c r="J105" i="2" s="1"/>
  <c r="M105" i="2" s="1"/>
  <c r="B106" i="2" s="1"/>
  <c r="D107" i="2"/>
  <c r="E107" i="2" s="1"/>
  <c r="A104" i="2"/>
  <c r="I104" i="2" s="1"/>
  <c r="L104" i="2" s="1"/>
  <c r="N103" i="2"/>
  <c r="L105" i="1"/>
  <c r="A106" i="1" s="1"/>
  <c r="H106" i="1"/>
  <c r="I106" i="1" s="1"/>
  <c r="G106" i="1"/>
  <c r="E107" i="1"/>
  <c r="F107" i="1" s="1"/>
  <c r="D108" i="1"/>
  <c r="B55" i="1"/>
  <c r="N54" i="1"/>
  <c r="G107" i="2" l="1"/>
  <c r="K107" i="2"/>
  <c r="J106" i="2"/>
  <c r="M106" i="2" s="1"/>
  <c r="B107" i="2" s="1"/>
  <c r="J107" i="2" s="1"/>
  <c r="M107" i="2" s="1"/>
  <c r="A105" i="2"/>
  <c r="I105" i="2" s="1"/>
  <c r="L105" i="2" s="1"/>
  <c r="N104" i="2"/>
  <c r="D108" i="2"/>
  <c r="E108" i="2" s="1"/>
  <c r="L106" i="1"/>
  <c r="A107" i="1" s="1"/>
  <c r="H107" i="1"/>
  <c r="I107" i="1" s="1"/>
  <c r="G107" i="1"/>
  <c r="K107" i="1"/>
  <c r="C108" i="1" s="1"/>
  <c r="E108" i="1"/>
  <c r="F108" i="1" s="1"/>
  <c r="D109" i="1"/>
  <c r="J55" i="1"/>
  <c r="M55" i="1" s="1"/>
  <c r="G108" i="2" l="1"/>
  <c r="D109" i="2"/>
  <c r="E109" i="2" s="1"/>
  <c r="A106" i="2"/>
  <c r="I106" i="2" s="1"/>
  <c r="L106" i="2" s="1"/>
  <c r="N105" i="2"/>
  <c r="C108" i="2"/>
  <c r="K108" i="2" s="1"/>
  <c r="L107" i="1"/>
  <c r="A108" i="1" s="1"/>
  <c r="H108" i="1"/>
  <c r="G108" i="1"/>
  <c r="D110" i="1"/>
  <c r="E109" i="1"/>
  <c r="F109" i="1" s="1"/>
  <c r="K108" i="1"/>
  <c r="C109" i="1" s="1"/>
  <c r="K109" i="1" s="1"/>
  <c r="C110" i="1" s="1"/>
  <c r="B56" i="1"/>
  <c r="N55" i="1"/>
  <c r="G109" i="2" l="1"/>
  <c r="C109" i="2"/>
  <c r="K109" i="2" s="1"/>
  <c r="I108" i="1"/>
  <c r="B108" i="2"/>
  <c r="J108" i="2" s="1"/>
  <c r="M108" i="2" s="1"/>
  <c r="N106" i="2"/>
  <c r="A107" i="2"/>
  <c r="I107" i="2" s="1"/>
  <c r="L107" i="2" s="1"/>
  <c r="D110" i="2"/>
  <c r="E110" i="2" s="1"/>
  <c r="L108" i="1"/>
  <c r="A109" i="1" s="1"/>
  <c r="H109" i="1"/>
  <c r="G109" i="1"/>
  <c r="E110" i="1"/>
  <c r="F110" i="1" s="1"/>
  <c r="D111" i="1"/>
  <c r="J56" i="1"/>
  <c r="M56" i="1" s="1"/>
  <c r="G110" i="2" l="1"/>
  <c r="I109" i="1"/>
  <c r="B109" i="2"/>
  <c r="J109" i="2" s="1"/>
  <c r="M109" i="2" s="1"/>
  <c r="D111" i="2"/>
  <c r="E111" i="2" s="1"/>
  <c r="A108" i="2"/>
  <c r="I108" i="2" s="1"/>
  <c r="L108" i="2" s="1"/>
  <c r="N107" i="2"/>
  <c r="C110" i="2"/>
  <c r="K110" i="2" s="1"/>
  <c r="L109" i="1"/>
  <c r="A110" i="1" s="1"/>
  <c r="H110" i="1"/>
  <c r="I110" i="1" s="1"/>
  <c r="G110" i="1"/>
  <c r="E111" i="1"/>
  <c r="F111" i="1" s="1"/>
  <c r="D112" i="1"/>
  <c r="K110" i="1"/>
  <c r="C111" i="1" s="1"/>
  <c r="K111" i="1" s="1"/>
  <c r="C112" i="1" s="1"/>
  <c r="B57" i="1"/>
  <c r="N56" i="1"/>
  <c r="G111" i="2" l="1"/>
  <c r="C111" i="2"/>
  <c r="B110" i="2"/>
  <c r="J110" i="2" s="1"/>
  <c r="M110" i="2" s="1"/>
  <c r="D112" i="2"/>
  <c r="E112" i="2" s="1"/>
  <c r="A109" i="2"/>
  <c r="I109" i="2" s="1"/>
  <c r="L109" i="2" s="1"/>
  <c r="N108" i="2"/>
  <c r="L110" i="1"/>
  <c r="A111" i="1" s="1"/>
  <c r="D113" i="1"/>
  <c r="E112" i="1"/>
  <c r="F112" i="1" s="1"/>
  <c r="H111" i="1"/>
  <c r="I111" i="1" s="1"/>
  <c r="G111" i="1"/>
  <c r="K112" i="1"/>
  <c r="C113" i="1" s="1"/>
  <c r="J57" i="1"/>
  <c r="M57" i="1" s="1"/>
  <c r="G112" i="2" l="1"/>
  <c r="K111" i="2"/>
  <c r="C112" i="2" s="1"/>
  <c r="K112" i="2" s="1"/>
  <c r="B111" i="2"/>
  <c r="J111" i="2" s="1"/>
  <c r="M111" i="2" s="1"/>
  <c r="B112" i="2" s="1"/>
  <c r="A110" i="2"/>
  <c r="I110" i="2" s="1"/>
  <c r="L110" i="2" s="1"/>
  <c r="N109" i="2"/>
  <c r="D113" i="2"/>
  <c r="E113" i="2" s="1"/>
  <c r="L111" i="1"/>
  <c r="A112" i="1" s="1"/>
  <c r="D114" i="1"/>
  <c r="E113" i="1"/>
  <c r="F113" i="1" s="1"/>
  <c r="K113" i="1" s="1"/>
  <c r="C114" i="1" s="1"/>
  <c r="H112" i="1"/>
  <c r="G112" i="1"/>
  <c r="B58" i="1"/>
  <c r="N57" i="1"/>
  <c r="G113" i="2" l="1"/>
  <c r="J112" i="2"/>
  <c r="M112" i="2" s="1"/>
  <c r="I112" i="1"/>
  <c r="D114" i="2"/>
  <c r="E114" i="2" s="1"/>
  <c r="C113" i="2"/>
  <c r="K113" i="2" s="1"/>
  <c r="N110" i="2"/>
  <c r="A111" i="2"/>
  <c r="I111" i="2" s="1"/>
  <c r="L111" i="2" s="1"/>
  <c r="L112" i="1"/>
  <c r="A113" i="1" s="1"/>
  <c r="D115" i="1"/>
  <c r="E114" i="1"/>
  <c r="F114" i="1" s="1"/>
  <c r="H113" i="1"/>
  <c r="I113" i="1" s="1"/>
  <c r="L113" i="1" s="1"/>
  <c r="A114" i="1" s="1"/>
  <c r="G113" i="1"/>
  <c r="J58" i="1"/>
  <c r="M58" i="1" s="1"/>
  <c r="G114" i="2" l="1"/>
  <c r="C114" i="2"/>
  <c r="K114" i="2" s="1"/>
  <c r="B113" i="2"/>
  <c r="J113" i="2" s="1"/>
  <c r="M113" i="2" s="1"/>
  <c r="B114" i="2" s="1"/>
  <c r="J114" i="2" s="1"/>
  <c r="M114" i="2" s="1"/>
  <c r="A112" i="2"/>
  <c r="I112" i="2" s="1"/>
  <c r="L112" i="2" s="1"/>
  <c r="N111" i="2"/>
  <c r="D115" i="2"/>
  <c r="E115" i="2" s="1"/>
  <c r="H114" i="1"/>
  <c r="I114" i="1" s="1"/>
  <c r="G114" i="1"/>
  <c r="E115" i="1"/>
  <c r="F115" i="1" s="1"/>
  <c r="D116" i="1"/>
  <c r="K114" i="1"/>
  <c r="C115" i="1" s="1"/>
  <c r="K115" i="1" s="1"/>
  <c r="C116" i="1" s="1"/>
  <c r="B59" i="1"/>
  <c r="N58" i="1"/>
  <c r="G115" i="2" l="1"/>
  <c r="D116" i="2"/>
  <c r="E116" i="2" s="1"/>
  <c r="A113" i="2"/>
  <c r="I113" i="2" s="1"/>
  <c r="L113" i="2" s="1"/>
  <c r="N112" i="2"/>
  <c r="C115" i="2"/>
  <c r="K115" i="2" s="1"/>
  <c r="L114" i="1"/>
  <c r="A115" i="1" s="1"/>
  <c r="D117" i="1"/>
  <c r="E116" i="1"/>
  <c r="F116" i="1" s="1"/>
  <c r="K116" i="1" s="1"/>
  <c r="C117" i="1" s="1"/>
  <c r="H115" i="1"/>
  <c r="G115" i="1"/>
  <c r="J59" i="1"/>
  <c r="M59" i="1" s="1"/>
  <c r="G116" i="2" l="1"/>
  <c r="C116" i="2"/>
  <c r="K116" i="2" s="1"/>
  <c r="I115" i="1"/>
  <c r="B115" i="2"/>
  <c r="J115" i="2" s="1"/>
  <c r="M115" i="2" s="1"/>
  <c r="B116" i="2" s="1"/>
  <c r="J116" i="2" s="1"/>
  <c r="M116" i="2" s="1"/>
  <c r="N113" i="2"/>
  <c r="A114" i="2"/>
  <c r="I114" i="2" s="1"/>
  <c r="L114" i="2" s="1"/>
  <c r="D117" i="2"/>
  <c r="E117" i="2" s="1"/>
  <c r="L115" i="1"/>
  <c r="A116" i="1" s="1"/>
  <c r="H116" i="1"/>
  <c r="G116" i="1"/>
  <c r="D118" i="1"/>
  <c r="E117" i="1"/>
  <c r="F117" i="1" s="1"/>
  <c r="K117" i="1" s="1"/>
  <c r="C118" i="1" s="1"/>
  <c r="B60" i="1"/>
  <c r="N59" i="1"/>
  <c r="G117" i="2" l="1"/>
  <c r="I116" i="1"/>
  <c r="D118" i="2"/>
  <c r="E118" i="2" s="1"/>
  <c r="N114" i="2"/>
  <c r="A115" i="2"/>
  <c r="I115" i="2" s="1"/>
  <c r="L115" i="2" s="1"/>
  <c r="C117" i="2"/>
  <c r="K117" i="2" s="1"/>
  <c r="L116" i="1"/>
  <c r="A117" i="1" s="1"/>
  <c r="G117" i="1"/>
  <c r="H117" i="1"/>
  <c r="I117" i="1" s="1"/>
  <c r="L117" i="1" s="1"/>
  <c r="A118" i="1" s="1"/>
  <c r="D119" i="1"/>
  <c r="E118" i="1"/>
  <c r="F118" i="1" s="1"/>
  <c r="J60" i="1"/>
  <c r="M60" i="1" s="1"/>
  <c r="G118" i="2" l="1"/>
  <c r="C118" i="2"/>
  <c r="B117" i="2"/>
  <c r="A116" i="2"/>
  <c r="I116" i="2" s="1"/>
  <c r="L116" i="2" s="1"/>
  <c r="N115" i="2"/>
  <c r="D119" i="2"/>
  <c r="E119" i="2" s="1"/>
  <c r="H118" i="1"/>
  <c r="I118" i="1" s="1"/>
  <c r="G118" i="1"/>
  <c r="D120" i="1"/>
  <c r="E119" i="1"/>
  <c r="F119" i="1" s="1"/>
  <c r="K118" i="1"/>
  <c r="C119" i="1" s="1"/>
  <c r="K119" i="1" s="1"/>
  <c r="C120" i="1" s="1"/>
  <c r="N60" i="1"/>
  <c r="B61" i="1"/>
  <c r="G119" i="2" l="1"/>
  <c r="J117" i="2"/>
  <c r="M117" i="2" s="1"/>
  <c r="B118" i="2" s="1"/>
  <c r="J118" i="2" s="1"/>
  <c r="M118" i="2" s="1"/>
  <c r="K118" i="2"/>
  <c r="C119" i="2" s="1"/>
  <c r="K119" i="2" s="1"/>
  <c r="D120" i="2"/>
  <c r="E120" i="2" s="1"/>
  <c r="A117" i="2"/>
  <c r="I117" i="2" s="1"/>
  <c r="L117" i="2" s="1"/>
  <c r="N116" i="2"/>
  <c r="L118" i="1"/>
  <c r="A119" i="1" s="1"/>
  <c r="D121" i="1"/>
  <c r="E120" i="1"/>
  <c r="F120" i="1" s="1"/>
  <c r="G119" i="1"/>
  <c r="H119" i="1"/>
  <c r="J61" i="1"/>
  <c r="M61" i="1" s="1"/>
  <c r="G120" i="2" l="1"/>
  <c r="B119" i="2"/>
  <c r="J119" i="2" s="1"/>
  <c r="M119" i="2" s="1"/>
  <c r="B120" i="2" s="1"/>
  <c r="I119" i="1"/>
  <c r="L119" i="1" s="1"/>
  <c r="A120" i="1" s="1"/>
  <c r="D121" i="2"/>
  <c r="E121" i="2" s="1"/>
  <c r="A118" i="2"/>
  <c r="I118" i="2" s="1"/>
  <c r="L118" i="2" s="1"/>
  <c r="N117" i="2"/>
  <c r="C120" i="2"/>
  <c r="K120" i="2" s="1"/>
  <c r="H120" i="1"/>
  <c r="I120" i="1" s="1"/>
  <c r="G120" i="1"/>
  <c r="D122" i="1"/>
  <c r="E121" i="1"/>
  <c r="F121" i="1" s="1"/>
  <c r="K120" i="1"/>
  <c r="C121" i="1" s="1"/>
  <c r="K121" i="1" s="1"/>
  <c r="C122" i="1" s="1"/>
  <c r="B62" i="1"/>
  <c r="N61" i="1"/>
  <c r="G121" i="2" l="1"/>
  <c r="J120" i="2"/>
  <c r="M120" i="2" s="1"/>
  <c r="C121" i="2"/>
  <c r="K121" i="2" s="1"/>
  <c r="N118" i="2"/>
  <c r="A119" i="2"/>
  <c r="I119" i="2" s="1"/>
  <c r="L119" i="2" s="1"/>
  <c r="D122" i="2"/>
  <c r="E122" i="2" s="1"/>
  <c r="L120" i="1"/>
  <c r="A121" i="1" s="1"/>
  <c r="H121" i="1"/>
  <c r="G121" i="1"/>
  <c r="E122" i="1"/>
  <c r="F122" i="1" s="1"/>
  <c r="D123" i="1"/>
  <c r="J62" i="1"/>
  <c r="M62" i="1" s="1"/>
  <c r="G122" i="2" l="1"/>
  <c r="I121" i="1"/>
  <c r="B121" i="2"/>
  <c r="J121" i="2" s="1"/>
  <c r="M121" i="2" s="1"/>
  <c r="A120" i="2"/>
  <c r="I120" i="2" s="1"/>
  <c r="L120" i="2" s="1"/>
  <c r="N119" i="2"/>
  <c r="D123" i="2"/>
  <c r="E123" i="2" s="1"/>
  <c r="C122" i="2"/>
  <c r="K122" i="2" s="1"/>
  <c r="L121" i="1"/>
  <c r="A122" i="1" s="1"/>
  <c r="H122" i="1"/>
  <c r="G122" i="1"/>
  <c r="E123" i="1"/>
  <c r="F123" i="1" s="1"/>
  <c r="D124" i="1"/>
  <c r="K122" i="1"/>
  <c r="C123" i="1" s="1"/>
  <c r="K123" i="1" s="1"/>
  <c r="C124" i="1" s="1"/>
  <c r="B63" i="1"/>
  <c r="N62" i="1"/>
  <c r="G123" i="2" l="1"/>
  <c r="C123" i="2"/>
  <c r="I122" i="1"/>
  <c r="B122" i="2"/>
  <c r="D124" i="2"/>
  <c r="E124" i="2" s="1"/>
  <c r="A121" i="2"/>
  <c r="I121" i="2" s="1"/>
  <c r="L121" i="2" s="1"/>
  <c r="N120" i="2"/>
  <c r="L122" i="1"/>
  <c r="A123" i="1" s="1"/>
  <c r="D125" i="1"/>
  <c r="E124" i="1"/>
  <c r="F124" i="1" s="1"/>
  <c r="H123" i="1"/>
  <c r="G123" i="1"/>
  <c r="J63" i="1"/>
  <c r="M63" i="1" s="1"/>
  <c r="G124" i="2" l="1"/>
  <c r="J122" i="2"/>
  <c r="M122" i="2" s="1"/>
  <c r="B123" i="2" s="1"/>
  <c r="J123" i="2" s="1"/>
  <c r="K123" i="2"/>
  <c r="C124" i="2" s="1"/>
  <c r="K124" i="2" s="1"/>
  <c r="C125" i="2" s="1"/>
  <c r="I123" i="1"/>
  <c r="A122" i="2"/>
  <c r="I122" i="2" s="1"/>
  <c r="L122" i="2" s="1"/>
  <c r="N121" i="2"/>
  <c r="D125" i="2"/>
  <c r="E125" i="2" s="1"/>
  <c r="L123" i="1"/>
  <c r="A124" i="1" s="1"/>
  <c r="H124" i="1"/>
  <c r="G124" i="1"/>
  <c r="E125" i="1"/>
  <c r="F125" i="1" s="1"/>
  <c r="D126" i="1"/>
  <c r="K124" i="1"/>
  <c r="C125" i="1" s="1"/>
  <c r="K125" i="1" s="1"/>
  <c r="C126" i="1" s="1"/>
  <c r="N63" i="1"/>
  <c r="B64" i="1"/>
  <c r="M123" i="2" l="1"/>
  <c r="B124" i="2" s="1"/>
  <c r="J124" i="2" s="1"/>
  <c r="M124" i="2" s="1"/>
  <c r="G125" i="2"/>
  <c r="K125" i="2"/>
  <c r="I124" i="1"/>
  <c r="N122" i="2"/>
  <c r="A123" i="2"/>
  <c r="I123" i="2" s="1"/>
  <c r="L123" i="2" s="1"/>
  <c r="D126" i="2"/>
  <c r="E126" i="2" s="1"/>
  <c r="L124" i="1"/>
  <c r="A125" i="1" s="1"/>
  <c r="D127" i="1"/>
  <c r="E126" i="1"/>
  <c r="F126" i="1" s="1"/>
  <c r="H125" i="1"/>
  <c r="G125" i="1"/>
  <c r="J64" i="1"/>
  <c r="M64" i="1" s="1"/>
  <c r="G126" i="2" l="1"/>
  <c r="I125" i="1"/>
  <c r="L125" i="1" s="1"/>
  <c r="A126" i="1" s="1"/>
  <c r="B125" i="2"/>
  <c r="J125" i="2" s="1"/>
  <c r="M125" i="2" s="1"/>
  <c r="D127" i="2"/>
  <c r="E127" i="2" s="1"/>
  <c r="A124" i="2"/>
  <c r="I124" i="2" s="1"/>
  <c r="L124" i="2" s="1"/>
  <c r="N123" i="2"/>
  <c r="C126" i="2"/>
  <c r="K126" i="2" s="1"/>
  <c r="H126" i="1"/>
  <c r="I126" i="1" s="1"/>
  <c r="G126" i="1"/>
  <c r="E127" i="1"/>
  <c r="F127" i="1" s="1"/>
  <c r="D128" i="1"/>
  <c r="K126" i="1"/>
  <c r="C127" i="1" s="1"/>
  <c r="K127" i="1" s="1"/>
  <c r="C128" i="1" s="1"/>
  <c r="B65" i="1"/>
  <c r="N64" i="1"/>
  <c r="G127" i="2" l="1"/>
  <c r="C127" i="2"/>
  <c r="K127" i="2" s="1"/>
  <c r="B126" i="2"/>
  <c r="J126" i="2" s="1"/>
  <c r="M126" i="2" s="1"/>
  <c r="A125" i="2"/>
  <c r="I125" i="2" s="1"/>
  <c r="L125" i="2" s="1"/>
  <c r="N124" i="2"/>
  <c r="D128" i="2"/>
  <c r="E128" i="2" s="1"/>
  <c r="L126" i="1"/>
  <c r="A127" i="1" s="1"/>
  <c r="H127" i="1"/>
  <c r="G127" i="1"/>
  <c r="E128" i="1"/>
  <c r="F128" i="1" s="1"/>
  <c r="D129" i="1"/>
  <c r="J65" i="1"/>
  <c r="M65" i="1" s="1"/>
  <c r="G128" i="2" l="1"/>
  <c r="B127" i="2"/>
  <c r="J127" i="2" s="1"/>
  <c r="M127" i="2" s="1"/>
  <c r="I127" i="1"/>
  <c r="D129" i="2"/>
  <c r="E129" i="2" s="1"/>
  <c r="A126" i="2"/>
  <c r="I126" i="2" s="1"/>
  <c r="L126" i="2" s="1"/>
  <c r="N125" i="2"/>
  <c r="C128" i="2"/>
  <c r="K128" i="2" s="1"/>
  <c r="L127" i="1"/>
  <c r="A128" i="1" s="1"/>
  <c r="G128" i="1"/>
  <c r="H128" i="1"/>
  <c r="I128" i="1" s="1"/>
  <c r="E129" i="1"/>
  <c r="F129" i="1" s="1"/>
  <c r="D130" i="1"/>
  <c r="K128" i="1"/>
  <c r="C129" i="1" s="1"/>
  <c r="K129" i="1" s="1"/>
  <c r="C130" i="1" s="1"/>
  <c r="N65" i="1"/>
  <c r="B66" i="1"/>
  <c r="G129" i="2" l="1"/>
  <c r="C129" i="2"/>
  <c r="K129" i="2" s="1"/>
  <c r="B128" i="2"/>
  <c r="J128" i="2" s="1"/>
  <c r="M128" i="2" s="1"/>
  <c r="B129" i="2" s="1"/>
  <c r="J129" i="2" s="1"/>
  <c r="M129" i="2" s="1"/>
  <c r="N126" i="2"/>
  <c r="A127" i="2"/>
  <c r="I127" i="2" s="1"/>
  <c r="L127" i="2" s="1"/>
  <c r="D130" i="2"/>
  <c r="E130" i="2" s="1"/>
  <c r="L128" i="1"/>
  <c r="A129" i="1" s="1"/>
  <c r="D131" i="1"/>
  <c r="E130" i="1"/>
  <c r="F130" i="1" s="1"/>
  <c r="H129" i="1"/>
  <c r="G129" i="1"/>
  <c r="J66" i="1"/>
  <c r="M66" i="1" s="1"/>
  <c r="G130" i="2" l="1"/>
  <c r="I129" i="1"/>
  <c r="A128" i="2"/>
  <c r="I128" i="2" s="1"/>
  <c r="L128" i="2" s="1"/>
  <c r="N127" i="2"/>
  <c r="D131" i="2"/>
  <c r="E131" i="2" s="1"/>
  <c r="C130" i="2"/>
  <c r="K130" i="2" s="1"/>
  <c r="L129" i="1"/>
  <c r="A130" i="1" s="1"/>
  <c r="H130" i="1"/>
  <c r="G130" i="1"/>
  <c r="E131" i="1"/>
  <c r="F131" i="1" s="1"/>
  <c r="D132" i="1"/>
  <c r="K130" i="1"/>
  <c r="C131" i="1" s="1"/>
  <c r="K131" i="1" s="1"/>
  <c r="C132" i="1" s="1"/>
  <c r="B67" i="1"/>
  <c r="N66" i="1"/>
  <c r="G131" i="2" l="1"/>
  <c r="C131" i="2"/>
  <c r="I130" i="1"/>
  <c r="B130" i="2"/>
  <c r="J130" i="2" s="1"/>
  <c r="M130" i="2" s="1"/>
  <c r="D132" i="2"/>
  <c r="E132" i="2" s="1"/>
  <c r="A129" i="2"/>
  <c r="I129" i="2" s="1"/>
  <c r="L129" i="2" s="1"/>
  <c r="N128" i="2"/>
  <c r="L130" i="1"/>
  <c r="A131" i="1" s="1"/>
  <c r="E132" i="1"/>
  <c r="F132" i="1" s="1"/>
  <c r="D133" i="1"/>
  <c r="K132" i="1"/>
  <c r="C133" i="1" s="1"/>
  <c r="H131" i="1"/>
  <c r="I131" i="1" s="1"/>
  <c r="L131" i="1" s="1"/>
  <c r="A132" i="1" s="1"/>
  <c r="G131" i="1"/>
  <c r="J67" i="1"/>
  <c r="M67" i="1" s="1"/>
  <c r="G132" i="2" l="1"/>
  <c r="K131" i="2"/>
  <c r="C132" i="2" s="1"/>
  <c r="K132" i="2" s="1"/>
  <c r="B131" i="2"/>
  <c r="J131" i="2" s="1"/>
  <c r="M131" i="2" s="1"/>
  <c r="B132" i="2" s="1"/>
  <c r="A130" i="2"/>
  <c r="I130" i="2" s="1"/>
  <c r="L130" i="2" s="1"/>
  <c r="N129" i="2"/>
  <c r="D133" i="2"/>
  <c r="E133" i="2" s="1"/>
  <c r="D134" i="1"/>
  <c r="E133" i="1"/>
  <c r="F133" i="1" s="1"/>
  <c r="K133" i="1" s="1"/>
  <c r="C134" i="1" s="1"/>
  <c r="H132" i="1"/>
  <c r="I132" i="1" s="1"/>
  <c r="G132" i="1"/>
  <c r="B68" i="1"/>
  <c r="N67" i="1"/>
  <c r="G133" i="2" l="1"/>
  <c r="J132" i="2"/>
  <c r="M132" i="2" s="1"/>
  <c r="D134" i="2"/>
  <c r="E134" i="2" s="1"/>
  <c r="C133" i="2"/>
  <c r="K133" i="2" s="1"/>
  <c r="N130" i="2"/>
  <c r="A131" i="2"/>
  <c r="I131" i="2" s="1"/>
  <c r="L131" i="2" s="1"/>
  <c r="L132" i="1"/>
  <c r="A133" i="1" s="1"/>
  <c r="H133" i="1"/>
  <c r="G133" i="1"/>
  <c r="D135" i="1"/>
  <c r="E134" i="1"/>
  <c r="F134" i="1" s="1"/>
  <c r="J68" i="1"/>
  <c r="M68" i="1" s="1"/>
  <c r="G134" i="2" l="1"/>
  <c r="C134" i="2"/>
  <c r="K134" i="2" s="1"/>
  <c r="I133" i="1"/>
  <c r="B133" i="2"/>
  <c r="J133" i="2" s="1"/>
  <c r="M133" i="2" s="1"/>
  <c r="B134" i="2" s="1"/>
  <c r="J134" i="2" s="1"/>
  <c r="M134" i="2" s="1"/>
  <c r="D135" i="2"/>
  <c r="E135" i="2" s="1"/>
  <c r="A132" i="2"/>
  <c r="I132" i="2" s="1"/>
  <c r="L132" i="2" s="1"/>
  <c r="N131" i="2"/>
  <c r="L133" i="1"/>
  <c r="A134" i="1" s="1"/>
  <c r="H134" i="1"/>
  <c r="G134" i="1"/>
  <c r="D136" i="1"/>
  <c r="E135" i="1"/>
  <c r="F135" i="1" s="1"/>
  <c r="K134" i="1"/>
  <c r="C135" i="1" s="1"/>
  <c r="K135" i="1" s="1"/>
  <c r="C136" i="1" s="1"/>
  <c r="N68" i="1"/>
  <c r="B69" i="1"/>
  <c r="G135" i="2" l="1"/>
  <c r="I134" i="1"/>
  <c r="D136" i="2"/>
  <c r="E136" i="2" s="1"/>
  <c r="A133" i="2"/>
  <c r="I133" i="2" s="1"/>
  <c r="L133" i="2" s="1"/>
  <c r="N132" i="2"/>
  <c r="C135" i="2"/>
  <c r="K135" i="2" s="1"/>
  <c r="L134" i="1"/>
  <c r="A135" i="1" s="1"/>
  <c r="G135" i="1"/>
  <c r="H135" i="1"/>
  <c r="I135" i="1" s="1"/>
  <c r="L135" i="1" s="1"/>
  <c r="A136" i="1" s="1"/>
  <c r="D137" i="1"/>
  <c r="E136" i="1"/>
  <c r="F136" i="1" s="1"/>
  <c r="J69" i="1"/>
  <c r="M69" i="1" s="1"/>
  <c r="G136" i="2" l="1"/>
  <c r="C136" i="2"/>
  <c r="B135" i="2"/>
  <c r="J135" i="2" s="1"/>
  <c r="M135" i="2" s="1"/>
  <c r="D137" i="2"/>
  <c r="E137" i="2" s="1"/>
  <c r="A134" i="2"/>
  <c r="I134" i="2" s="1"/>
  <c r="L134" i="2" s="1"/>
  <c r="N133" i="2"/>
  <c r="B136" i="2"/>
  <c r="J136" i="2" s="1"/>
  <c r="H136" i="1"/>
  <c r="I136" i="1" s="1"/>
  <c r="G136" i="1"/>
  <c r="D138" i="1"/>
  <c r="E137" i="1"/>
  <c r="F137" i="1" s="1"/>
  <c r="K136" i="1"/>
  <c r="C137" i="1" s="1"/>
  <c r="B70" i="1"/>
  <c r="N69" i="1"/>
  <c r="G137" i="2" l="1"/>
  <c r="K136" i="2"/>
  <c r="M136" i="2" s="1"/>
  <c r="N134" i="2"/>
  <c r="A135" i="2"/>
  <c r="I135" i="2" s="1"/>
  <c r="L135" i="2" s="1"/>
  <c r="D138" i="2"/>
  <c r="E138" i="2" s="1"/>
  <c r="K137" i="1"/>
  <c r="C138" i="1" s="1"/>
  <c r="L136" i="1"/>
  <c r="A137" i="1" s="1"/>
  <c r="H137" i="1"/>
  <c r="G137" i="1"/>
  <c r="D139" i="1"/>
  <c r="E138" i="1"/>
  <c r="F138" i="1" s="1"/>
  <c r="J70" i="1"/>
  <c r="M70" i="1" s="1"/>
  <c r="G138" i="2" l="1"/>
  <c r="C137" i="2"/>
  <c r="K137" i="2" s="1"/>
  <c r="C138" i="2" s="1"/>
  <c r="K138" i="2" s="1"/>
  <c r="I137" i="1"/>
  <c r="B137" i="2"/>
  <c r="J137" i="2" s="1"/>
  <c r="A136" i="2"/>
  <c r="I136" i="2" s="1"/>
  <c r="L136" i="2" s="1"/>
  <c r="N135" i="2"/>
  <c r="D139" i="2"/>
  <c r="E139" i="2" s="1"/>
  <c r="L137" i="1"/>
  <c r="A138" i="1" s="1"/>
  <c r="H138" i="1"/>
  <c r="G138" i="1"/>
  <c r="E139" i="1"/>
  <c r="F139" i="1" s="1"/>
  <c r="D140" i="1"/>
  <c r="K138" i="1"/>
  <c r="C139" i="1" s="1"/>
  <c r="K139" i="1" s="1"/>
  <c r="C140" i="1" s="1"/>
  <c r="B71" i="1"/>
  <c r="N70" i="1"/>
  <c r="M137" i="2" l="1"/>
  <c r="G139" i="2"/>
  <c r="C139" i="2"/>
  <c r="I138" i="1"/>
  <c r="B138" i="2"/>
  <c r="J138" i="2" s="1"/>
  <c r="M138" i="2" s="1"/>
  <c r="D140" i="2"/>
  <c r="E140" i="2" s="1"/>
  <c r="A137" i="2"/>
  <c r="I137" i="2" s="1"/>
  <c r="L137" i="2" s="1"/>
  <c r="N136" i="2"/>
  <c r="L138" i="1"/>
  <c r="A139" i="1" s="1"/>
  <c r="H139" i="1"/>
  <c r="G139" i="1"/>
  <c r="E140" i="1"/>
  <c r="F140" i="1" s="1"/>
  <c r="D141" i="1"/>
  <c r="J71" i="1"/>
  <c r="M71" i="1" s="1"/>
  <c r="G140" i="2" l="1"/>
  <c r="K139" i="2"/>
  <c r="C140" i="2" s="1"/>
  <c r="K140" i="2" s="1"/>
  <c r="C141" i="2" s="1"/>
  <c r="B139" i="2"/>
  <c r="J139" i="2" s="1"/>
  <c r="M139" i="2" s="1"/>
  <c r="I139" i="1"/>
  <c r="D141" i="2"/>
  <c r="E141" i="2" s="1"/>
  <c r="A138" i="2"/>
  <c r="I138" i="2" s="1"/>
  <c r="L138" i="2" s="1"/>
  <c r="N137" i="2"/>
  <c r="L139" i="1"/>
  <c r="A140" i="1" s="1"/>
  <c r="H140" i="1"/>
  <c r="G140" i="1"/>
  <c r="K140" i="1"/>
  <c r="C141" i="1" s="1"/>
  <c r="E141" i="1"/>
  <c r="F141" i="1" s="1"/>
  <c r="D142" i="1"/>
  <c r="N71" i="1"/>
  <c r="B72" i="1"/>
  <c r="G141" i="2" l="1"/>
  <c r="K141" i="2"/>
  <c r="C142" i="2" s="1"/>
  <c r="I140" i="1"/>
  <c r="B140" i="2"/>
  <c r="J140" i="2" s="1"/>
  <c r="M140" i="2" s="1"/>
  <c r="D142" i="2"/>
  <c r="E142" i="2" s="1"/>
  <c r="N138" i="2"/>
  <c r="A139" i="2"/>
  <c r="I139" i="2" s="1"/>
  <c r="L139" i="2" s="1"/>
  <c r="L140" i="1"/>
  <c r="A141" i="1" s="1"/>
  <c r="H141" i="1"/>
  <c r="G141" i="1"/>
  <c r="D143" i="1"/>
  <c r="E142" i="1"/>
  <c r="F142" i="1" s="1"/>
  <c r="K141" i="1"/>
  <c r="C142" i="1" s="1"/>
  <c r="K142" i="1" s="1"/>
  <c r="C143" i="1" s="1"/>
  <c r="J72" i="1"/>
  <c r="M72" i="1" s="1"/>
  <c r="K142" i="2" l="1"/>
  <c r="G142" i="2"/>
  <c r="B141" i="2"/>
  <c r="J141" i="2" s="1"/>
  <c r="M141" i="2" s="1"/>
  <c r="I141" i="1"/>
  <c r="D143" i="2"/>
  <c r="E143" i="2" s="1"/>
  <c r="A140" i="2"/>
  <c r="I140" i="2" s="1"/>
  <c r="L140" i="2" s="1"/>
  <c r="N139" i="2"/>
  <c r="C143" i="2"/>
  <c r="L141" i="1"/>
  <c r="A142" i="1" s="1"/>
  <c r="D144" i="1"/>
  <c r="E143" i="1"/>
  <c r="F143" i="1" s="1"/>
  <c r="K143" i="1" s="1"/>
  <c r="C144" i="1" s="1"/>
  <c r="H142" i="1"/>
  <c r="I142" i="1" s="1"/>
  <c r="G142" i="1"/>
  <c r="B73" i="1"/>
  <c r="N72" i="1"/>
  <c r="K143" i="2" l="1"/>
  <c r="G143" i="2"/>
  <c r="B142" i="2"/>
  <c r="J142" i="2" s="1"/>
  <c r="M142" i="2" s="1"/>
  <c r="D144" i="2"/>
  <c r="E144" i="2" s="1"/>
  <c r="C144" i="2"/>
  <c r="K144" i="2" s="1"/>
  <c r="A141" i="2"/>
  <c r="I141" i="2" s="1"/>
  <c r="L141" i="2" s="1"/>
  <c r="N140" i="2"/>
  <c r="L142" i="1"/>
  <c r="A143" i="1" s="1"/>
  <c r="D145" i="1"/>
  <c r="E144" i="1"/>
  <c r="F144" i="1" s="1"/>
  <c r="H143" i="1"/>
  <c r="I143" i="1" s="1"/>
  <c r="L143" i="1" s="1"/>
  <c r="A144" i="1" s="1"/>
  <c r="G143" i="1"/>
  <c r="J73" i="1"/>
  <c r="M73" i="1" s="1"/>
  <c r="G144" i="2" l="1"/>
  <c r="B143" i="2"/>
  <c r="J143" i="2" s="1"/>
  <c r="M143" i="2" s="1"/>
  <c r="A142" i="2"/>
  <c r="I142" i="2" s="1"/>
  <c r="L142" i="2" s="1"/>
  <c r="N141" i="2"/>
  <c r="D145" i="2"/>
  <c r="E145" i="2" s="1"/>
  <c r="C145" i="2"/>
  <c r="H144" i="1"/>
  <c r="I144" i="1" s="1"/>
  <c r="G144" i="1"/>
  <c r="D146" i="1"/>
  <c r="E145" i="1"/>
  <c r="F145" i="1" s="1"/>
  <c r="K144" i="1"/>
  <c r="C145" i="1" s="1"/>
  <c r="K145" i="1" s="1"/>
  <c r="C146" i="1" s="1"/>
  <c r="N73" i="1"/>
  <c r="B74" i="1"/>
  <c r="K145" i="2" l="1"/>
  <c r="G145" i="2"/>
  <c r="B144" i="2"/>
  <c r="J144" i="2" s="1"/>
  <c r="M144" i="2" s="1"/>
  <c r="D146" i="2"/>
  <c r="E146" i="2" s="1"/>
  <c r="N142" i="2"/>
  <c r="A143" i="2"/>
  <c r="I143" i="2" s="1"/>
  <c r="L143" i="2" s="1"/>
  <c r="L144" i="1"/>
  <c r="A145" i="1" s="1"/>
  <c r="G145" i="1"/>
  <c r="H145" i="1"/>
  <c r="D147" i="1"/>
  <c r="E146" i="1"/>
  <c r="F146" i="1" s="1"/>
  <c r="J74" i="1"/>
  <c r="M74" i="1" s="1"/>
  <c r="G146" i="2" l="1"/>
  <c r="I145" i="1"/>
  <c r="L145" i="1" s="1"/>
  <c r="A146" i="1" s="1"/>
  <c r="B145" i="2"/>
  <c r="J145" i="2" s="1"/>
  <c r="M145" i="2" s="1"/>
  <c r="A144" i="2"/>
  <c r="I144" i="2" s="1"/>
  <c r="L144" i="2" s="1"/>
  <c r="N143" i="2"/>
  <c r="D147" i="2"/>
  <c r="E147" i="2" s="1"/>
  <c r="C146" i="2"/>
  <c r="K146" i="2" s="1"/>
  <c r="G146" i="1"/>
  <c r="H146" i="1"/>
  <c r="I146" i="1" s="1"/>
  <c r="E147" i="1"/>
  <c r="F147" i="1" s="1"/>
  <c r="D148" i="1"/>
  <c r="K146" i="1"/>
  <c r="C147" i="1" s="1"/>
  <c r="K147" i="1" s="1"/>
  <c r="C148" i="1" s="1"/>
  <c r="B75" i="1"/>
  <c r="N74" i="1"/>
  <c r="G147" i="2" l="1"/>
  <c r="C147" i="2"/>
  <c r="K147" i="2" s="1"/>
  <c r="B146" i="2"/>
  <c r="J146" i="2" s="1"/>
  <c r="M146" i="2" s="1"/>
  <c r="D148" i="2"/>
  <c r="E148" i="2" s="1"/>
  <c r="A145" i="2"/>
  <c r="I145" i="2" s="1"/>
  <c r="L145" i="2" s="1"/>
  <c r="N144" i="2"/>
  <c r="L146" i="1"/>
  <c r="A147" i="1" s="1"/>
  <c r="E148" i="1"/>
  <c r="F148" i="1" s="1"/>
  <c r="D149" i="1"/>
  <c r="H147" i="1"/>
  <c r="I147" i="1" s="1"/>
  <c r="G147" i="1"/>
  <c r="J75" i="1"/>
  <c r="M75" i="1" s="1"/>
  <c r="G148" i="2" l="1"/>
  <c r="B147" i="2"/>
  <c r="J147" i="2" s="1"/>
  <c r="M147" i="2" s="1"/>
  <c r="A146" i="2"/>
  <c r="I146" i="2" s="1"/>
  <c r="L146" i="2" s="1"/>
  <c r="N145" i="2"/>
  <c r="D149" i="2"/>
  <c r="E149" i="2" s="1"/>
  <c r="C148" i="2"/>
  <c r="K148" i="2" s="1"/>
  <c r="L147" i="1"/>
  <c r="A148" i="1" s="1"/>
  <c r="D150" i="1"/>
  <c r="E150" i="1" s="1"/>
  <c r="F150" i="1" s="1"/>
  <c r="E149" i="1"/>
  <c r="F149" i="1" s="1"/>
  <c r="H148" i="1"/>
  <c r="I148" i="1" s="1"/>
  <c r="G148" i="1"/>
  <c r="K148" i="1"/>
  <c r="C149" i="1" s="1"/>
  <c r="K149" i="1" s="1"/>
  <c r="C150" i="1" s="1"/>
  <c r="K150" i="1" s="1"/>
  <c r="B76" i="1"/>
  <c r="N75" i="1"/>
  <c r="G149" i="2" l="1"/>
  <c r="B148" i="2"/>
  <c r="J148" i="2" s="1"/>
  <c r="M148" i="2" s="1"/>
  <c r="C149" i="2"/>
  <c r="K149" i="2" s="1"/>
  <c r="D150" i="2"/>
  <c r="E150" i="2" s="1"/>
  <c r="N146" i="2"/>
  <c r="A147" i="2"/>
  <c r="I147" i="2" s="1"/>
  <c r="L147" i="2" s="1"/>
  <c r="L148" i="1"/>
  <c r="A149" i="1" s="1"/>
  <c r="H149" i="1"/>
  <c r="G149" i="1"/>
  <c r="G150" i="1"/>
  <c r="H150" i="1"/>
  <c r="J76" i="1"/>
  <c r="M76" i="1" s="1"/>
  <c r="G150" i="2" l="1"/>
  <c r="B149" i="2"/>
  <c r="J149" i="2" s="1"/>
  <c r="M149" i="2" s="1"/>
  <c r="A148" i="2"/>
  <c r="I148" i="2" s="1"/>
  <c r="L148" i="2" s="1"/>
  <c r="N147" i="2"/>
  <c r="C150" i="2"/>
  <c r="K150" i="2" s="1"/>
  <c r="C151" i="2" s="1"/>
  <c r="K151" i="2" s="1"/>
  <c r="C152" i="2" s="1"/>
  <c r="K152" i="2" s="1"/>
  <c r="C153" i="2" s="1"/>
  <c r="K153" i="2" s="1"/>
  <c r="C154" i="2" s="1"/>
  <c r="K154" i="2" s="1"/>
  <c r="C155" i="2" s="1"/>
  <c r="K155" i="2" s="1"/>
  <c r="C156" i="2" s="1"/>
  <c r="K156" i="2" s="1"/>
  <c r="C157" i="2" s="1"/>
  <c r="K157" i="2" s="1"/>
  <c r="C158" i="2" s="1"/>
  <c r="K158" i="2" s="1"/>
  <c r="C159" i="2" s="1"/>
  <c r="K159" i="2" s="1"/>
  <c r="C160" i="2" s="1"/>
  <c r="K160" i="2" s="1"/>
  <c r="C161" i="2" s="1"/>
  <c r="K161" i="2" s="1"/>
  <c r="C162" i="2" s="1"/>
  <c r="K162" i="2" s="1"/>
  <c r="C163" i="2" s="1"/>
  <c r="K163" i="2" s="1"/>
  <c r="C164" i="2" s="1"/>
  <c r="K164" i="2" s="1"/>
  <c r="C165" i="2" s="1"/>
  <c r="K165" i="2" s="1"/>
  <c r="C166" i="2" s="1"/>
  <c r="K166" i="2" s="1"/>
  <c r="C167" i="2" s="1"/>
  <c r="K167" i="2" s="1"/>
  <c r="C168" i="2" s="1"/>
  <c r="K168" i="2" s="1"/>
  <c r="C169" i="2" s="1"/>
  <c r="K169" i="2" s="1"/>
  <c r="C170" i="2" s="1"/>
  <c r="K170" i="2" s="1"/>
  <c r="C171" i="2" s="1"/>
  <c r="K171" i="2" s="1"/>
  <c r="C172" i="2" s="1"/>
  <c r="K172" i="2" s="1"/>
  <c r="C173" i="2" s="1"/>
  <c r="K173" i="2" s="1"/>
  <c r="C174" i="2" s="1"/>
  <c r="K174" i="2" s="1"/>
  <c r="I149" i="1"/>
  <c r="L149" i="1"/>
  <c r="A150" i="1" s="1"/>
  <c r="I150" i="1" s="1"/>
  <c r="L150" i="1" s="1"/>
  <c r="B77" i="1"/>
  <c r="N76" i="1"/>
  <c r="B150" i="2" l="1"/>
  <c r="J150" i="2" s="1"/>
  <c r="M150" i="2" s="1"/>
  <c r="B151" i="2" s="1"/>
  <c r="J151" i="2" s="1"/>
  <c r="M151" i="2" s="1"/>
  <c r="B152" i="2" s="1"/>
  <c r="J152" i="2" s="1"/>
  <c r="M152" i="2" s="1"/>
  <c r="B153" i="2" s="1"/>
  <c r="J153" i="2" s="1"/>
  <c r="M153" i="2" s="1"/>
  <c r="B154" i="2" s="1"/>
  <c r="J154" i="2" s="1"/>
  <c r="M154" i="2" s="1"/>
  <c r="B155" i="2" s="1"/>
  <c r="J155" i="2" s="1"/>
  <c r="M155" i="2" s="1"/>
  <c r="B156" i="2" s="1"/>
  <c r="J156" i="2" s="1"/>
  <c r="M156" i="2" s="1"/>
  <c r="B157" i="2" s="1"/>
  <c r="J157" i="2" s="1"/>
  <c r="M157" i="2" s="1"/>
  <c r="B158" i="2" s="1"/>
  <c r="J158" i="2" s="1"/>
  <c r="M158" i="2" s="1"/>
  <c r="B159" i="2" s="1"/>
  <c r="J159" i="2" s="1"/>
  <c r="M159" i="2" s="1"/>
  <c r="B160" i="2" s="1"/>
  <c r="J160" i="2" s="1"/>
  <c r="M160" i="2" s="1"/>
  <c r="B161" i="2" s="1"/>
  <c r="J161" i="2" s="1"/>
  <c r="M161" i="2" s="1"/>
  <c r="B162" i="2" s="1"/>
  <c r="J162" i="2" s="1"/>
  <c r="M162" i="2" s="1"/>
  <c r="B163" i="2" s="1"/>
  <c r="J163" i="2" s="1"/>
  <c r="M163" i="2" s="1"/>
  <c r="B164" i="2" s="1"/>
  <c r="J164" i="2" s="1"/>
  <c r="M164" i="2" s="1"/>
  <c r="B165" i="2" s="1"/>
  <c r="J165" i="2" s="1"/>
  <c r="M165" i="2" s="1"/>
  <c r="B166" i="2" s="1"/>
  <c r="J166" i="2" s="1"/>
  <c r="M166" i="2" s="1"/>
  <c r="B167" i="2" s="1"/>
  <c r="J167" i="2" s="1"/>
  <c r="M167" i="2" s="1"/>
  <c r="B168" i="2" s="1"/>
  <c r="J168" i="2" s="1"/>
  <c r="M168" i="2" s="1"/>
  <c r="B169" i="2" s="1"/>
  <c r="J169" i="2" s="1"/>
  <c r="M169" i="2" s="1"/>
  <c r="B170" i="2" s="1"/>
  <c r="J170" i="2" s="1"/>
  <c r="M170" i="2" s="1"/>
  <c r="B171" i="2" s="1"/>
  <c r="J171" i="2" s="1"/>
  <c r="M171" i="2" s="1"/>
  <c r="B172" i="2" s="1"/>
  <c r="J172" i="2" s="1"/>
  <c r="M172" i="2" s="1"/>
  <c r="B173" i="2" s="1"/>
  <c r="J173" i="2" s="1"/>
  <c r="M173" i="2" s="1"/>
  <c r="B174" i="2" s="1"/>
  <c r="J174" i="2" s="1"/>
  <c r="M174" i="2" s="1"/>
  <c r="A149" i="2"/>
  <c r="I149" i="2" s="1"/>
  <c r="L149" i="2" s="1"/>
  <c r="N148" i="2"/>
  <c r="J77" i="1"/>
  <c r="M77" i="1" s="1"/>
  <c r="A150" i="2" l="1"/>
  <c r="I150" i="2" s="1"/>
  <c r="L150" i="2" s="1"/>
  <c r="A151" i="2" s="1"/>
  <c r="I151" i="2" s="1"/>
  <c r="L151" i="2" s="1"/>
  <c r="N149" i="2"/>
  <c r="B78" i="1"/>
  <c r="N77" i="1"/>
  <c r="A152" i="2" l="1"/>
  <c r="I152" i="2" s="1"/>
  <c r="L152" i="2" s="1"/>
  <c r="N151" i="2"/>
  <c r="N150" i="2"/>
  <c r="J78" i="1"/>
  <c r="M78" i="1" s="1"/>
  <c r="A153" i="2" l="1"/>
  <c r="I153" i="2" s="1"/>
  <c r="L153" i="2" s="1"/>
  <c r="N152" i="2"/>
  <c r="N78" i="1"/>
  <c r="B79" i="1"/>
  <c r="A154" i="2" l="1"/>
  <c r="I154" i="2" s="1"/>
  <c r="L154" i="2" s="1"/>
  <c r="N153" i="2"/>
  <c r="J79" i="1"/>
  <c r="M79" i="1" s="1"/>
  <c r="N154" i="2" l="1"/>
  <c r="A155" i="2"/>
  <c r="I155" i="2" s="1"/>
  <c r="L155" i="2" s="1"/>
  <c r="B80" i="1"/>
  <c r="N79" i="1"/>
  <c r="N155" i="2" l="1"/>
  <c r="A156" i="2"/>
  <c r="I156" i="2" s="1"/>
  <c r="L156" i="2" s="1"/>
  <c r="J80" i="1"/>
  <c r="M80" i="1" s="1"/>
  <c r="A157" i="2" l="1"/>
  <c r="I157" i="2" s="1"/>
  <c r="L157" i="2" s="1"/>
  <c r="N156" i="2"/>
  <c r="B81" i="1"/>
  <c r="N80" i="1"/>
  <c r="N157" i="2" l="1"/>
  <c r="A158" i="2"/>
  <c r="I158" i="2" s="1"/>
  <c r="L158" i="2" s="1"/>
  <c r="J81" i="1"/>
  <c r="M81" i="1" s="1"/>
  <c r="N158" i="2" l="1"/>
  <c r="A159" i="2"/>
  <c r="I159" i="2" s="1"/>
  <c r="L159" i="2" s="1"/>
  <c r="N81" i="1"/>
  <c r="B82" i="1"/>
  <c r="A160" i="2" l="1"/>
  <c r="I160" i="2" s="1"/>
  <c r="L160" i="2" s="1"/>
  <c r="N159" i="2"/>
  <c r="J82" i="1"/>
  <c r="M82" i="1" s="1"/>
  <c r="A161" i="2" l="1"/>
  <c r="I161" i="2" s="1"/>
  <c r="L161" i="2" s="1"/>
  <c r="N160" i="2"/>
  <c r="B83" i="1"/>
  <c r="N82" i="1"/>
  <c r="A162" i="2" l="1"/>
  <c r="I162" i="2" s="1"/>
  <c r="L162" i="2" s="1"/>
  <c r="N161" i="2"/>
  <c r="J83" i="1"/>
  <c r="M83" i="1" s="1"/>
  <c r="N162" i="2" l="1"/>
  <c r="A163" i="2"/>
  <c r="I163" i="2" s="1"/>
  <c r="L163" i="2" s="1"/>
  <c r="B84" i="1"/>
  <c r="N83" i="1"/>
  <c r="N163" i="2" l="1"/>
  <c r="A164" i="2"/>
  <c r="I164" i="2" s="1"/>
  <c r="L164" i="2" s="1"/>
  <c r="J84" i="1"/>
  <c r="M84" i="1" s="1"/>
  <c r="A165" i="2" l="1"/>
  <c r="I165" i="2" s="1"/>
  <c r="L165" i="2" s="1"/>
  <c r="N164" i="2"/>
  <c r="B85" i="1"/>
  <c r="N84" i="1"/>
  <c r="A166" i="2" l="1"/>
  <c r="I166" i="2" s="1"/>
  <c r="L166" i="2" s="1"/>
  <c r="N165" i="2"/>
  <c r="J85" i="1"/>
  <c r="M85" i="1" s="1"/>
  <c r="N166" i="2" l="1"/>
  <c r="A167" i="2"/>
  <c r="I167" i="2" s="1"/>
  <c r="L167" i="2" s="1"/>
  <c r="N85" i="1"/>
  <c r="B86" i="1"/>
  <c r="N167" i="2" l="1"/>
  <c r="A168" i="2"/>
  <c r="I168" i="2" s="1"/>
  <c r="L168" i="2" s="1"/>
  <c r="J86" i="1"/>
  <c r="M86" i="1" s="1"/>
  <c r="A169" i="2" l="1"/>
  <c r="I169" i="2" s="1"/>
  <c r="L169" i="2" s="1"/>
  <c r="N168" i="2"/>
  <c r="B87" i="1"/>
  <c r="N86" i="1"/>
  <c r="A170" i="2" l="1"/>
  <c r="I170" i="2" s="1"/>
  <c r="L170" i="2" s="1"/>
  <c r="N169" i="2"/>
  <c r="J87" i="1"/>
  <c r="M87" i="1" s="1"/>
  <c r="N170" i="2" l="1"/>
  <c r="A171" i="2"/>
  <c r="I171" i="2" s="1"/>
  <c r="L171" i="2" s="1"/>
  <c r="N87" i="1"/>
  <c r="B88" i="1"/>
  <c r="N171" i="2" l="1"/>
  <c r="A172" i="2"/>
  <c r="I172" i="2" s="1"/>
  <c r="L172" i="2" s="1"/>
  <c r="J88" i="1"/>
  <c r="M88" i="1" s="1"/>
  <c r="A173" i="2" l="1"/>
  <c r="I173" i="2" s="1"/>
  <c r="L173" i="2" s="1"/>
  <c r="N172" i="2"/>
  <c r="N88" i="1"/>
  <c r="B89" i="1"/>
  <c r="A174" i="2" l="1"/>
  <c r="I174" i="2" s="1"/>
  <c r="L174" i="2" s="1"/>
  <c r="N174" i="2" s="1"/>
  <c r="N173" i="2"/>
  <c r="J89" i="1"/>
  <c r="M89" i="1" s="1"/>
  <c r="N89" i="1" l="1"/>
  <c r="B90" i="1"/>
  <c r="J90" i="1" s="1"/>
  <c r="M90" i="1" s="1"/>
  <c r="B91" i="1" l="1"/>
  <c r="J91" i="1" s="1"/>
  <c r="M91" i="1" s="1"/>
  <c r="N90" i="1"/>
  <c r="B92" i="1" l="1"/>
  <c r="J92" i="1" s="1"/>
  <c r="M92" i="1" s="1"/>
  <c r="N91" i="1"/>
  <c r="B93" i="1" l="1"/>
  <c r="J93" i="1" s="1"/>
  <c r="M93" i="1" s="1"/>
  <c r="N92" i="1"/>
  <c r="B94" i="1" l="1"/>
  <c r="J94" i="1" s="1"/>
  <c r="M94" i="1" s="1"/>
  <c r="N93" i="1"/>
  <c r="B95" i="1" l="1"/>
  <c r="J95" i="1" s="1"/>
  <c r="M95" i="1" s="1"/>
  <c r="N94" i="1"/>
  <c r="B96" i="1" l="1"/>
  <c r="J96" i="1" s="1"/>
  <c r="M96" i="1" s="1"/>
  <c r="N95" i="1"/>
  <c r="B97" i="1" l="1"/>
  <c r="J97" i="1" s="1"/>
  <c r="M97" i="1" s="1"/>
  <c r="N96" i="1"/>
  <c r="B98" i="1" l="1"/>
  <c r="J98" i="1" s="1"/>
  <c r="M98" i="1" s="1"/>
  <c r="N97" i="1"/>
  <c r="B99" i="1" l="1"/>
  <c r="J99" i="1" s="1"/>
  <c r="M99" i="1" s="1"/>
  <c r="N98" i="1"/>
  <c r="B100" i="1" l="1"/>
  <c r="J100" i="1" s="1"/>
  <c r="M100" i="1" s="1"/>
  <c r="N99" i="1"/>
  <c r="B101" i="1" l="1"/>
  <c r="J101" i="1" s="1"/>
  <c r="M101" i="1" s="1"/>
  <c r="N100" i="1"/>
  <c r="B102" i="1" l="1"/>
  <c r="J102" i="1" s="1"/>
  <c r="M102" i="1" s="1"/>
  <c r="N101" i="1"/>
  <c r="B103" i="1" l="1"/>
  <c r="J103" i="1" s="1"/>
  <c r="M103" i="1" s="1"/>
  <c r="N102" i="1"/>
  <c r="B104" i="1" l="1"/>
  <c r="J104" i="1" s="1"/>
  <c r="M104" i="1" s="1"/>
  <c r="N103" i="1"/>
  <c r="B105" i="1" l="1"/>
  <c r="J105" i="1" s="1"/>
  <c r="M105" i="1" s="1"/>
  <c r="N104" i="1"/>
  <c r="B106" i="1" l="1"/>
  <c r="J106" i="1" s="1"/>
  <c r="M106" i="1" s="1"/>
  <c r="N105" i="1"/>
  <c r="B107" i="1" l="1"/>
  <c r="J107" i="1" s="1"/>
  <c r="M107" i="1" s="1"/>
  <c r="N106" i="1"/>
  <c r="B108" i="1" l="1"/>
  <c r="J108" i="1" s="1"/>
  <c r="M108" i="1" s="1"/>
  <c r="N107" i="1"/>
  <c r="B109" i="1" l="1"/>
  <c r="J109" i="1" s="1"/>
  <c r="M109" i="1" s="1"/>
  <c r="N108" i="1"/>
  <c r="B110" i="1" l="1"/>
  <c r="J110" i="1" s="1"/>
  <c r="M110" i="1" s="1"/>
  <c r="N109" i="1"/>
  <c r="B111" i="1" l="1"/>
  <c r="J111" i="1" s="1"/>
  <c r="M111" i="1" s="1"/>
  <c r="N110" i="1"/>
  <c r="B112" i="1" l="1"/>
  <c r="J112" i="1" s="1"/>
  <c r="M112" i="1" s="1"/>
  <c r="N111" i="1"/>
  <c r="B113" i="1" l="1"/>
  <c r="J113" i="1" s="1"/>
  <c r="M113" i="1" s="1"/>
  <c r="N112" i="1"/>
  <c r="B114" i="1" l="1"/>
  <c r="J114" i="1" s="1"/>
  <c r="M114" i="1" s="1"/>
  <c r="N113" i="1"/>
  <c r="B115" i="1" l="1"/>
  <c r="J115" i="1" s="1"/>
  <c r="M115" i="1" s="1"/>
  <c r="N114" i="1"/>
  <c r="B116" i="1" l="1"/>
  <c r="J116" i="1" s="1"/>
  <c r="M116" i="1" s="1"/>
  <c r="N115" i="1"/>
  <c r="B117" i="1" l="1"/>
  <c r="J117" i="1" s="1"/>
  <c r="M117" i="1" s="1"/>
  <c r="N116" i="1"/>
  <c r="B118" i="1" l="1"/>
  <c r="J118" i="1" s="1"/>
  <c r="M118" i="1" s="1"/>
  <c r="N117" i="1"/>
  <c r="B119" i="1" l="1"/>
  <c r="J119" i="1" s="1"/>
  <c r="M119" i="1" s="1"/>
  <c r="N118" i="1"/>
  <c r="B120" i="1" l="1"/>
  <c r="J120" i="1" s="1"/>
  <c r="M120" i="1" s="1"/>
  <c r="N119" i="1"/>
  <c r="B121" i="1" l="1"/>
  <c r="J121" i="1" s="1"/>
  <c r="M121" i="1" s="1"/>
  <c r="N120" i="1"/>
  <c r="B122" i="1" l="1"/>
  <c r="J122" i="1" s="1"/>
  <c r="M122" i="1" s="1"/>
  <c r="N121" i="1"/>
  <c r="B123" i="1" l="1"/>
  <c r="J123" i="1" s="1"/>
  <c r="M123" i="1" s="1"/>
  <c r="N122" i="1"/>
  <c r="B124" i="1" l="1"/>
  <c r="J124" i="1" s="1"/>
  <c r="M124" i="1" s="1"/>
  <c r="N123" i="1"/>
  <c r="B125" i="1" l="1"/>
  <c r="J125" i="1" s="1"/>
  <c r="M125" i="1" s="1"/>
  <c r="N124" i="1"/>
  <c r="B126" i="1" l="1"/>
  <c r="J126" i="1" s="1"/>
  <c r="M126" i="1" s="1"/>
  <c r="N125" i="1"/>
  <c r="B127" i="1" l="1"/>
  <c r="J127" i="1" s="1"/>
  <c r="M127" i="1" s="1"/>
  <c r="N126" i="1"/>
  <c r="B128" i="1" l="1"/>
  <c r="J128" i="1" s="1"/>
  <c r="M128" i="1" s="1"/>
  <c r="N127" i="1"/>
  <c r="B129" i="1" l="1"/>
  <c r="J129" i="1" s="1"/>
  <c r="M129" i="1" s="1"/>
  <c r="N128" i="1"/>
  <c r="B130" i="1" l="1"/>
  <c r="J130" i="1" s="1"/>
  <c r="M130" i="1" s="1"/>
  <c r="N129" i="1"/>
  <c r="B131" i="1" l="1"/>
  <c r="J131" i="1" s="1"/>
  <c r="M131" i="1" s="1"/>
  <c r="N130" i="1"/>
  <c r="B132" i="1" l="1"/>
  <c r="J132" i="1" s="1"/>
  <c r="M132" i="1" s="1"/>
  <c r="N131" i="1"/>
  <c r="B133" i="1" l="1"/>
  <c r="J133" i="1" s="1"/>
  <c r="M133" i="1" s="1"/>
  <c r="N132" i="1"/>
  <c r="B134" i="1" l="1"/>
  <c r="J134" i="1" s="1"/>
  <c r="M134" i="1" s="1"/>
  <c r="N133" i="1"/>
  <c r="B135" i="1" l="1"/>
  <c r="J135" i="1" s="1"/>
  <c r="M135" i="1" s="1"/>
  <c r="N134" i="1"/>
  <c r="B136" i="1" l="1"/>
  <c r="J136" i="1" s="1"/>
  <c r="M136" i="1" s="1"/>
  <c r="N135" i="1"/>
  <c r="B137" i="1" l="1"/>
  <c r="J137" i="1" s="1"/>
  <c r="M137" i="1" s="1"/>
  <c r="N136" i="1"/>
  <c r="B138" i="1" l="1"/>
  <c r="J138" i="1" s="1"/>
  <c r="M138" i="1" s="1"/>
  <c r="N137" i="1"/>
  <c r="B139" i="1" l="1"/>
  <c r="J139" i="1" s="1"/>
  <c r="M139" i="1" s="1"/>
  <c r="N138" i="1"/>
  <c r="B140" i="1" l="1"/>
  <c r="J140" i="1" s="1"/>
  <c r="M140" i="1" s="1"/>
  <c r="N139" i="1"/>
  <c r="B141" i="1" l="1"/>
  <c r="J141" i="1" s="1"/>
  <c r="M141" i="1" s="1"/>
  <c r="N140" i="1"/>
  <c r="B142" i="1" l="1"/>
  <c r="J142" i="1" s="1"/>
  <c r="M142" i="1" s="1"/>
  <c r="N141" i="1"/>
  <c r="B143" i="1" l="1"/>
  <c r="J143" i="1" s="1"/>
  <c r="M143" i="1" s="1"/>
  <c r="N142" i="1"/>
  <c r="B144" i="1" l="1"/>
  <c r="J144" i="1" s="1"/>
  <c r="M144" i="1" s="1"/>
  <c r="N143" i="1"/>
  <c r="B145" i="1" l="1"/>
  <c r="J145" i="1" s="1"/>
  <c r="M145" i="1" s="1"/>
  <c r="N144" i="1"/>
  <c r="B146" i="1" l="1"/>
  <c r="J146" i="1" s="1"/>
  <c r="M146" i="1" s="1"/>
  <c r="N145" i="1"/>
  <c r="B147" i="1" l="1"/>
  <c r="J147" i="1" s="1"/>
  <c r="M147" i="1" s="1"/>
  <c r="N146" i="1"/>
  <c r="B148" i="1" l="1"/>
  <c r="J148" i="1" s="1"/>
  <c r="M148" i="1" s="1"/>
  <c r="N147" i="1"/>
  <c r="B149" i="1" l="1"/>
  <c r="J149" i="1" s="1"/>
  <c r="M149" i="1" s="1"/>
  <c r="N148" i="1"/>
  <c r="B150" i="1" l="1"/>
  <c r="J150" i="1" s="1"/>
  <c r="M150" i="1" s="1"/>
  <c r="N149" i="1"/>
  <c r="N150" i="1" l="1"/>
</calcChain>
</file>

<file path=xl/sharedStrings.xml><?xml version="1.0" encoding="utf-8"?>
<sst xmlns="http://schemas.openxmlformats.org/spreadsheetml/2006/main" count="59" uniqueCount="23">
  <si>
    <t>c</t>
  </si>
  <si>
    <t>w</t>
  </si>
  <si>
    <t>d</t>
  </si>
  <si>
    <t>x</t>
  </si>
  <si>
    <t>y</t>
  </si>
  <si>
    <t>th</t>
  </si>
  <si>
    <t>Rcount</t>
  </si>
  <si>
    <t>n</t>
  </si>
  <si>
    <t>cm</t>
  </si>
  <si>
    <t>Rr(cm)</t>
  </si>
  <si>
    <t>dtheta</t>
  </si>
  <si>
    <t>dz(cm)</t>
  </si>
  <si>
    <t>approx</t>
  </si>
  <si>
    <t>newx</t>
  </si>
  <si>
    <t>newy</t>
  </si>
  <si>
    <t>newth</t>
  </si>
  <si>
    <t>Truth</t>
  </si>
  <si>
    <t>Lcount=0</t>
  </si>
  <si>
    <t>Spin about left wheel</t>
  </si>
  <si>
    <t>movement</t>
  </si>
  <si>
    <t>0.001cm</t>
  </si>
  <si>
    <t>angle units 16384/2/pi</t>
  </si>
  <si>
    <t>0.0001cm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</si>
</sst>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'Lcount=0'!$A$6:$A$150</c:f>
              <c:numCache>
                <c:formatCode>General</c:formatCode>
                <c:ptCount val="145"/>
                <c:pt idx="0">
                  <c:v>7</c:v>
                </c:pt>
                <c:pt idx="1">
                  <c:v>6.9933375510730045</c:v>
                </c:pt>
                <c:pt idx="2">
                  <c:v>6.9733639437059702</c:v>
                </c:pt>
                <c:pt idx="3">
                  <c:v>6.940117198795746</c:v>
                </c:pt>
                <c:pt idx="4">
                  <c:v>6.8936606034108898</c:v>
                </c:pt>
                <c:pt idx="5">
                  <c:v>6.8340825903211382</c:v>
                </c:pt>
                <c:pt idx="6">
                  <c:v>6.761496569660598</c:v>
                </c:pt>
                <c:pt idx="7">
                  <c:v>6.6760407130451176</c:v>
                </c:pt>
                <c:pt idx="8">
                  <c:v>6.5778776905547582</c:v>
                </c:pt>
                <c:pt idx="9">
                  <c:v>6.4671943610820515</c:v>
                </c:pt>
                <c:pt idx="10">
                  <c:v>6.3442014166354781</c:v>
                </c:pt>
                <c:pt idx="11">
                  <c:v>6.2091329812752543</c:v>
                </c:pt>
                <c:pt idx="12">
                  <c:v>6.0622461654448756</c:v>
                </c:pt>
                <c:pt idx="13">
                  <c:v>5.9038205765467762</c:v>
                </c:pt>
                <c:pt idx="14">
                  <c:v>5.7341577866937454</c:v>
                </c:pt>
                <c:pt idx="15">
                  <c:v>5.5535807586492716</c:v>
                </c:pt>
                <c:pt idx="16">
                  <c:v>5.3624332310495646</c:v>
                </c:pt>
                <c:pt idx="17">
                  <c:v>5.1610790640775246</c:v>
                </c:pt>
                <c:pt idx="18">
                  <c:v>4.9499015468342069</c:v>
                </c:pt>
                <c:pt idx="19">
                  <c:v>4.7293026677262286</c:v>
                </c:pt>
                <c:pt idx="20">
                  <c:v>4.4997023492579942</c:v>
                </c:pt>
                <c:pt idx="21">
                  <c:v>4.2615376486853354</c:v>
                </c:pt>
                <c:pt idx="22">
                  <c:v>4.0152619260521885</c:v>
                </c:pt>
                <c:pt idx="23">
                  <c:v>3.7613439811939839</c:v>
                </c:pt>
                <c:pt idx="24">
                  <c:v>3.5002671613505112</c:v>
                </c:pt>
                <c:pt idx="25">
                  <c:v>3.2325284410869792</c:v>
                </c:pt>
                <c:pt idx="26">
                  <c:v>2.9586374762746832</c:v>
                </c:pt>
                <c:pt idx="27">
                  <c:v>2.6791156339320881</c:v>
                </c:pt>
                <c:pt idx="28">
                  <c:v>2.3944949997730767</c:v>
                </c:pt>
                <c:pt idx="29">
                  <c:v>2.1053173653515493</c:v>
                </c:pt>
                <c:pt idx="30">
                  <c:v>1.81213319673041</c:v>
                </c:pt>
                <c:pt idx="31">
                  <c:v>1.5155005866381277</c:v>
                </c:pt>
                <c:pt idx="32">
                  <c:v>1.2159841921075085</c:v>
                </c:pt>
                <c:pt idx="33">
                  <c:v>0.91415415961894042</c:v>
                </c:pt>
                <c:pt idx="34">
                  <c:v>0.61058503979416323</c:v>
                </c:pt>
                <c:pt idx="35">
                  <c:v>0.30585469370650409</c:v>
                </c:pt>
                <c:pt idx="36">
                  <c:v>5.4319288948148636E-4</c:v>
                </c:pt>
                <c:pt idx="37">
                  <c:v>-0.30476828486232799</c:v>
                </c:pt>
                <c:pt idx="38">
                  <c:v>-0.60949856179825379</c:v>
                </c:pt>
                <c:pt idx="39">
                  <c:v>-0.91306756651641185</c:v>
                </c:pt>
                <c:pt idx="40">
                  <c:v>-1.2148974381625866</c:v>
                </c:pt>
                <c:pt idx="41">
                  <c:v>-1.5144136264212111</c:v>
                </c:pt>
                <c:pt idx="42">
                  <c:v>-1.811045985204548</c:v>
                </c:pt>
                <c:pt idx="43">
                  <c:v>-2.1042298579581717</c:v>
                </c:pt>
                <c:pt idx="44">
                  <c:v>-2.3934071525168141</c:v>
                </c:pt>
                <c:pt idx="45">
                  <c:v>-2.6780274034645197</c:v>
                </c:pt>
                <c:pt idx="46">
                  <c:v>-2.9575488199768523</c:v>
                </c:pt>
                <c:pt idx="47">
                  <c:v>-3.2314393171505214</c:v>
                </c:pt>
                <c:pt idx="48">
                  <c:v>-3.4991775288572389</c:v>
                </c:pt>
                <c:pt idx="49">
                  <c:v>-3.7602538001937762</c:v>
                </c:pt>
                <c:pt idx="50">
                  <c:v>-4.014171157639038</c:v>
                </c:pt>
                <c:pt idx="51">
                  <c:v>-4.2604462550714093</c:v>
                </c:pt>
                <c:pt idx="52">
                  <c:v>-4.4986102938455659</c:v>
                </c:pt>
                <c:pt idx="53">
                  <c:v>-4.7282099151773416</c:v>
                </c:pt>
                <c:pt idx="54">
                  <c:v>-4.9488080631379416</c:v>
                </c:pt>
                <c:pt idx="55">
                  <c:v>-5.1599848166147444</c:v>
                </c:pt>
                <c:pt idx="56">
                  <c:v>-5.3613381886550044</c:v>
                </c:pt>
                <c:pt idx="57">
                  <c:v>-5.5524848916708667</c:v>
                </c:pt>
                <c:pt idx="58">
                  <c:v>-5.7330610670490714</c:v>
                </c:pt>
                <c:pt idx="59">
                  <c:v>-5.9027229777765076</c:v>
                </c:pt>
                <c:pt idx="60">
                  <c:v>-6.0611476627631529</c:v>
                </c:pt>
                <c:pt idx="61">
                  <c:v>-6.2080335516168637</c:v>
                </c:pt>
                <c:pt idx="62">
                  <c:v>-6.3431010386997597</c:v>
                </c:pt>
                <c:pt idx="63">
                  <c:v>-6.4660930153734437</c:v>
                </c:pt>
                <c:pt idx="64">
                  <c:v>-6.5767753594199112</c:v>
                </c:pt>
                <c:pt idx="65">
                  <c:v>-6.6749373807064964</c:v>
                </c:pt>
                <c:pt idx="66">
                  <c:v>-6.7603922222465158</c:v>
                </c:pt>
                <c:pt idx="67">
                  <c:v>-6.8329772158921624</c:v>
                </c:pt>
                <c:pt idx="68">
                  <c:v>-6.8925541919825699</c:v>
                </c:pt>
                <c:pt idx="69">
                  <c:v>-6.9390097423576167</c:v>
                </c:pt>
                <c:pt idx="70">
                  <c:v>-6.9722554362368037</c:v>
                </c:pt>
                <c:pt idx="71">
                  <c:v>-6.9922279885522691</c:v>
                </c:pt>
                <c:pt idx="72">
                  <c:v>-6.9988893804155152</c:v>
                </c:pt>
                <c:pt idx="73">
                  <c:v>-6.9922269314885206</c:v>
                </c:pt>
                <c:pt idx="74">
                  <c:v>-6.9722533241214881</c:v>
                </c:pt>
                <c:pt idx="75">
                  <c:v>-6.9390065792112656</c:v>
                </c:pt>
                <c:pt idx="76">
                  <c:v>-6.8925499838264104</c:v>
                </c:pt>
                <c:pt idx="77">
                  <c:v>-6.8329719707366587</c:v>
                </c:pt>
                <c:pt idx="78">
                  <c:v>-6.7603859500761203</c:v>
                </c:pt>
                <c:pt idx="79">
                  <c:v>-6.6749300934606417</c:v>
                </c:pt>
                <c:pt idx="80">
                  <c:v>-6.5767670709702841</c:v>
                </c:pt>
                <c:pt idx="81">
                  <c:v>-6.4660837414975791</c:v>
                </c:pt>
                <c:pt idx="82">
                  <c:v>-6.3430907970510075</c:v>
                </c:pt>
                <c:pt idx="83">
                  <c:v>-6.2080223616907846</c:v>
                </c:pt>
                <c:pt idx="84">
                  <c:v>-6.0611355458604068</c:v>
                </c:pt>
                <c:pt idx="85">
                  <c:v>-5.9027099569623092</c:v>
                </c:pt>
                <c:pt idx="86">
                  <c:v>-5.7330471671092793</c:v>
                </c:pt>
                <c:pt idx="87">
                  <c:v>-5.5524701390648064</c:v>
                </c:pt>
                <c:pt idx="88">
                  <c:v>-5.3613226114651003</c:v>
                </c:pt>
                <c:pt idx="89">
                  <c:v>-5.159968444493062</c:v>
                </c:pt>
                <c:pt idx="90">
                  <c:v>-4.9487909272497452</c:v>
                </c:pt>
                <c:pt idx="91">
                  <c:v>-4.7281920481417687</c:v>
                </c:pt>
                <c:pt idx="92">
                  <c:v>-4.4985917296735343</c:v>
                </c:pt>
                <c:pt idx="93">
                  <c:v>-4.2604270291008755</c:v>
                </c:pt>
                <c:pt idx="94">
                  <c:v>-4.0141513064677294</c:v>
                </c:pt>
                <c:pt idx="95">
                  <c:v>-3.7602333616095254</c:v>
                </c:pt>
                <c:pt idx="96">
                  <c:v>-3.4991565417660535</c:v>
                </c:pt>
                <c:pt idx="97">
                  <c:v>-3.231417821502522</c:v>
                </c:pt>
                <c:pt idx="98">
                  <c:v>-2.9575268566902264</c:v>
                </c:pt>
                <c:pt idx="99">
                  <c:v>-2.6780050143476322</c:v>
                </c:pt>
                <c:pt idx="100">
                  <c:v>-2.3933843801886212</c:v>
                </c:pt>
                <c:pt idx="101">
                  <c:v>-2.1042067457670943</c:v>
                </c:pt>
                <c:pt idx="102">
                  <c:v>-1.8110225771459554</c:v>
                </c:pt>
                <c:pt idx="103">
                  <c:v>-1.5143899670536733</c:v>
                </c:pt>
                <c:pt idx="104">
                  <c:v>-1.2148735725230544</c:v>
                </c:pt>
                <c:pt idx="105">
                  <c:v>-0.91304354003448662</c:v>
                </c:pt>
                <c:pt idx="106">
                  <c:v>-0.60947442020970954</c:v>
                </c:pt>
                <c:pt idx="107">
                  <c:v>-0.3047440741220504</c:v>
                </c:pt>
                <c:pt idx="108">
                  <c:v>5.6742669497217291E-4</c:v>
                </c:pt>
                <c:pt idx="109">
                  <c:v>0.30587890444678173</c:v>
                </c:pt>
                <c:pt idx="110">
                  <c:v>0.6106091813827077</c:v>
                </c:pt>
                <c:pt idx="111">
                  <c:v>0.91417818610086576</c:v>
                </c:pt>
                <c:pt idx="112">
                  <c:v>1.2160080577470405</c:v>
                </c:pt>
                <c:pt idx="113">
                  <c:v>1.5155242460056653</c:v>
                </c:pt>
                <c:pt idx="114">
                  <c:v>1.8121566047890023</c:v>
                </c:pt>
                <c:pt idx="115">
                  <c:v>2.1053404775426268</c:v>
                </c:pt>
                <c:pt idx="116">
                  <c:v>2.3945177721012696</c:v>
                </c:pt>
                <c:pt idx="117">
                  <c:v>2.6791380230489756</c:v>
                </c:pt>
                <c:pt idx="118">
                  <c:v>2.9586594395613086</c:v>
                </c:pt>
                <c:pt idx="119">
                  <c:v>3.2325499367349781</c:v>
                </c:pt>
                <c:pt idx="120">
                  <c:v>3.5002881484416961</c:v>
                </c:pt>
                <c:pt idx="121">
                  <c:v>3.7613644197782334</c:v>
                </c:pt>
                <c:pt idx="122">
                  <c:v>4.0152817772234961</c:v>
                </c:pt>
                <c:pt idx="123">
                  <c:v>4.2615568746558683</c:v>
                </c:pt>
                <c:pt idx="124">
                  <c:v>4.4997209134300249</c:v>
                </c:pt>
                <c:pt idx="125">
                  <c:v>4.7293205347618006</c:v>
                </c:pt>
                <c:pt idx="126">
                  <c:v>4.9499186827224015</c:v>
                </c:pt>
                <c:pt idx="127">
                  <c:v>5.1610954361992061</c:v>
                </c:pt>
                <c:pt idx="128">
                  <c:v>5.3624488082394679</c:v>
                </c:pt>
                <c:pt idx="129">
                  <c:v>5.553595511255331</c:v>
                </c:pt>
                <c:pt idx="130">
                  <c:v>5.7341716866335366</c:v>
                </c:pt>
                <c:pt idx="131">
                  <c:v>5.9038335973609737</c:v>
                </c:pt>
                <c:pt idx="132">
                  <c:v>6.062258282347619</c:v>
                </c:pt>
                <c:pt idx="133">
                  <c:v>6.2091441712013307</c:v>
                </c:pt>
                <c:pt idx="134">
                  <c:v>6.3442116582842276</c:v>
                </c:pt>
                <c:pt idx="135">
                  <c:v>6.4672036349579134</c:v>
                </c:pt>
                <c:pt idx="136">
                  <c:v>6.5778859790043827</c:v>
                </c:pt>
                <c:pt idx="137">
                  <c:v>6.6760480002909697</c:v>
                </c:pt>
                <c:pt idx="138">
                  <c:v>6.7615028418309908</c:v>
                </c:pt>
                <c:pt idx="139">
                  <c:v>6.8340878354766392</c:v>
                </c:pt>
                <c:pt idx="140">
                  <c:v>6.8936648115670485</c:v>
                </c:pt>
                <c:pt idx="141">
                  <c:v>6.940120361942097</c:v>
                </c:pt>
                <c:pt idx="142">
                  <c:v>6.973366055821284</c:v>
                </c:pt>
                <c:pt idx="143">
                  <c:v>6.9933386081367495</c:v>
                </c:pt>
                <c:pt idx="144">
                  <c:v>6.9999999999999956</c:v>
                </c:pt>
              </c:numCache>
            </c:numRef>
          </c:xVal>
          <c:yVal>
            <c:numRef>
              <c:f>'Lcount=0'!$B$6:$B$150</c:f>
              <c:numCache>
                <c:formatCode>General</c:formatCode>
                <c:ptCount val="145"/>
                <c:pt idx="0">
                  <c:v>0</c:v>
                </c:pt>
                <c:pt idx="1">
                  <c:v>0.30531150081702263</c:v>
                </c:pt>
                <c:pt idx="2">
                  <c:v>0.61004184690468177</c:v>
                </c:pt>
                <c:pt idx="3">
                  <c:v>0.91361096672945907</c:v>
                </c:pt>
                <c:pt idx="4">
                  <c:v>1.2154409992180273</c:v>
                </c:pt>
                <c:pt idx="5">
                  <c:v>1.5149573937486467</c:v>
                </c:pt>
                <c:pt idx="6">
                  <c:v>1.8115900038409292</c:v>
                </c:pt>
                <c:pt idx="7">
                  <c:v>2.1047741724620685</c:v>
                </c:pt>
                <c:pt idx="8">
                  <c:v>2.3939518068835959</c:v>
                </c:pt>
                <c:pt idx="9">
                  <c:v>2.6785724410426077</c:v>
                </c:pt>
                <c:pt idx="10">
                  <c:v>2.9580942833852029</c:v>
                </c:pt>
                <c:pt idx="11">
                  <c:v>3.2319852481974989</c:v>
                </c:pt>
                <c:pt idx="12">
                  <c:v>3.4997239684610313</c:v>
                </c:pt>
                <c:pt idx="13">
                  <c:v>3.760800788304504</c:v>
                </c:pt>
                <c:pt idx="14">
                  <c:v>4.0147187331627086</c:v>
                </c:pt>
                <c:pt idx="15">
                  <c:v>4.2609944557958555</c:v>
                </c:pt>
                <c:pt idx="16">
                  <c:v>4.4991591563685152</c:v>
                </c:pt>
                <c:pt idx="17">
                  <c:v>4.7287594748367505</c:v>
                </c:pt>
                <c:pt idx="18">
                  <c:v>4.9493583539447288</c:v>
                </c:pt>
                <c:pt idx="19">
                  <c:v>5.1605358711880465</c:v>
                </c:pt>
                <c:pt idx="20">
                  <c:v>5.3618900381600865</c:v>
                </c:pt>
                <c:pt idx="21">
                  <c:v>5.5530375657597943</c:v>
                </c:pt>
                <c:pt idx="22">
                  <c:v>5.7336145938042691</c:v>
                </c:pt>
                <c:pt idx="23">
                  <c:v>5.9032773836572998</c:v>
                </c:pt>
                <c:pt idx="24">
                  <c:v>6.0617029725553992</c:v>
                </c:pt>
                <c:pt idx="25">
                  <c:v>6.2085897883857779</c:v>
                </c:pt>
                <c:pt idx="26">
                  <c:v>6.3436582237460026</c:v>
                </c:pt>
                <c:pt idx="27">
                  <c:v>6.466651168192576</c:v>
                </c:pt>
                <c:pt idx="28">
                  <c:v>6.5773344976652828</c:v>
                </c:pt>
                <c:pt idx="29">
                  <c:v>6.6754975201556421</c:v>
                </c:pt>
                <c:pt idx="30">
                  <c:v>6.7609533767711225</c:v>
                </c:pt>
                <c:pt idx="31">
                  <c:v>6.8335393974316627</c:v>
                </c:pt>
                <c:pt idx="32">
                  <c:v>6.8931174105214161</c:v>
                </c:pt>
                <c:pt idx="33">
                  <c:v>6.9395740059062723</c:v>
                </c:pt>
                <c:pt idx="34">
                  <c:v>6.9728207508164965</c:v>
                </c:pt>
                <c:pt idx="35">
                  <c:v>6.9927943581835308</c:v>
                </c:pt>
                <c:pt idx="36">
                  <c:v>6.9994568071105263</c:v>
                </c:pt>
                <c:pt idx="37">
                  <c:v>6.992795415247282</c:v>
                </c:pt>
                <c:pt idx="38">
                  <c:v>6.9728228629318183</c:v>
                </c:pt>
                <c:pt idx="39">
                  <c:v>6.9395771690526331</c:v>
                </c:pt>
                <c:pt idx="40">
                  <c:v>6.8931216186775881</c:v>
                </c:pt>
                <c:pt idx="41">
                  <c:v>6.8335446425871824</c:v>
                </c:pt>
                <c:pt idx="42">
                  <c:v>6.7609596489415376</c:v>
                </c:pt>
                <c:pt idx="43">
                  <c:v>6.67550480740152</c:v>
                </c:pt>
                <c:pt idx="44">
                  <c:v>6.5773427861149365</c:v>
                </c:pt>
                <c:pt idx="45">
                  <c:v>6.4666604420684708</c:v>
                </c:pt>
                <c:pt idx="46">
                  <c:v>6.3436684653947868</c:v>
                </c:pt>
                <c:pt idx="47">
                  <c:v>6.2086009783118925</c:v>
                </c:pt>
                <c:pt idx="48">
                  <c:v>6.0617150894581835</c:v>
                </c:pt>
                <c:pt idx="49">
                  <c:v>5.90329040447154</c:v>
                </c:pt>
                <c:pt idx="50">
                  <c:v>5.7336284937441055</c:v>
                </c:pt>
                <c:pt idx="51">
                  <c:v>5.5530523183659026</c:v>
                </c:pt>
                <c:pt idx="52">
                  <c:v>5.3619056153500422</c:v>
                </c:pt>
                <c:pt idx="53">
                  <c:v>5.1605522433097821</c:v>
                </c:pt>
                <c:pt idx="54">
                  <c:v>4.9493754898329794</c:v>
                </c:pt>
                <c:pt idx="55">
                  <c:v>4.7287773418723802</c:v>
                </c:pt>
                <c:pt idx="56">
                  <c:v>4.4991777205406063</c:v>
                </c:pt>
                <c:pt idx="57">
                  <c:v>4.2610136817664515</c:v>
                </c:pt>
                <c:pt idx="58">
                  <c:v>4.014738584334081</c:v>
                </c:pt>
                <c:pt idx="59">
                  <c:v>3.7608212268888197</c:v>
                </c:pt>
                <c:pt idx="60">
                  <c:v>3.4997449555522833</c:v>
                </c:pt>
                <c:pt idx="61">
                  <c:v>3.2320067438455666</c:v>
                </c:pt>
                <c:pt idx="62">
                  <c:v>2.9581162466718984</c:v>
                </c:pt>
                <c:pt idx="63">
                  <c:v>2.6785948301595668</c:v>
                </c:pt>
                <c:pt idx="64">
                  <c:v>2.3939745792118621</c:v>
                </c:pt>
                <c:pt idx="65">
                  <c:v>2.1047972846532201</c:v>
                </c:pt>
                <c:pt idx="66">
                  <c:v>1.8116134118995968</c:v>
                </c:pt>
                <c:pt idx="67">
                  <c:v>1.5149810531162604</c:v>
                </c:pt>
                <c:pt idx="68">
                  <c:v>1.2154648648576363</c:v>
                </c:pt>
                <c:pt idx="69">
                  <c:v>0.91363499321146191</c:v>
                </c:pt>
                <c:pt idx="70">
                  <c:v>0.61006598849330418</c:v>
                </c:pt>
                <c:pt idx="71">
                  <c:v>0.30533571155737843</c:v>
                </c:pt>
                <c:pt idx="72">
                  <c:v>2.4233805568957267E-5</c:v>
                </c:pt>
                <c:pt idx="73">
                  <c:v>-0.3052872670114537</c:v>
                </c:pt>
                <c:pt idx="74">
                  <c:v>-0.61001761309911295</c:v>
                </c:pt>
                <c:pt idx="75">
                  <c:v>-0.91358673292389037</c:v>
                </c:pt>
                <c:pt idx="76">
                  <c:v>-1.2154167654124586</c:v>
                </c:pt>
                <c:pt idx="77">
                  <c:v>-1.514933159943078</c:v>
                </c:pt>
                <c:pt idx="78">
                  <c:v>-1.8115657700353607</c:v>
                </c:pt>
                <c:pt idx="79">
                  <c:v>-2.1047499386565005</c:v>
                </c:pt>
                <c:pt idx="80">
                  <c:v>-2.3939275730780283</c:v>
                </c:pt>
                <c:pt idx="81">
                  <c:v>-2.6785482072370401</c:v>
                </c:pt>
                <c:pt idx="82">
                  <c:v>-2.9580700495796353</c:v>
                </c:pt>
                <c:pt idx="83">
                  <c:v>-3.2319610143919322</c:v>
                </c:pt>
                <c:pt idx="84">
                  <c:v>-3.499699734655465</c:v>
                </c:pt>
                <c:pt idx="85">
                  <c:v>-3.7607765544989387</c:v>
                </c:pt>
                <c:pt idx="86">
                  <c:v>-4.0146944993571445</c:v>
                </c:pt>
                <c:pt idx="87">
                  <c:v>-4.2609702219902923</c:v>
                </c:pt>
                <c:pt idx="88">
                  <c:v>-4.4991349225629529</c:v>
                </c:pt>
                <c:pt idx="89">
                  <c:v>-4.7287352410311891</c:v>
                </c:pt>
                <c:pt idx="90">
                  <c:v>-4.9493341201391674</c:v>
                </c:pt>
                <c:pt idx="91">
                  <c:v>-5.1605116373824869</c:v>
                </c:pt>
                <c:pt idx="92">
                  <c:v>-5.3618658043545269</c:v>
                </c:pt>
                <c:pt idx="93">
                  <c:v>-5.5530133319542356</c:v>
                </c:pt>
                <c:pt idx="94">
                  <c:v>-5.7335903599987104</c:v>
                </c:pt>
                <c:pt idx="95">
                  <c:v>-5.903253149851742</c:v>
                </c:pt>
                <c:pt idx="96">
                  <c:v>-6.0616787387498432</c:v>
                </c:pt>
                <c:pt idx="97">
                  <c:v>-6.2085655545802236</c:v>
                </c:pt>
                <c:pt idx="98">
                  <c:v>-6.3436339899404492</c:v>
                </c:pt>
                <c:pt idx="99">
                  <c:v>-6.4666269343870244</c:v>
                </c:pt>
                <c:pt idx="100">
                  <c:v>-6.5773102638597329</c:v>
                </c:pt>
                <c:pt idx="101">
                  <c:v>-6.6754732863500941</c:v>
                </c:pt>
                <c:pt idx="102">
                  <c:v>-6.7609291429655753</c:v>
                </c:pt>
                <c:pt idx="103">
                  <c:v>-6.8335151636261164</c:v>
                </c:pt>
                <c:pt idx="104">
                  <c:v>-6.8930931767158699</c:v>
                </c:pt>
                <c:pt idx="105">
                  <c:v>-6.9395497721007278</c:v>
                </c:pt>
                <c:pt idx="106">
                  <c:v>-6.9727965170109538</c:v>
                </c:pt>
                <c:pt idx="107">
                  <c:v>-6.9927701243779898</c:v>
                </c:pt>
                <c:pt idx="108">
                  <c:v>-6.9994325733049871</c:v>
                </c:pt>
                <c:pt idx="109">
                  <c:v>-6.9927711814417446</c:v>
                </c:pt>
                <c:pt idx="110">
                  <c:v>-6.9727986291262827</c:v>
                </c:pt>
                <c:pt idx="111">
                  <c:v>-6.9395529352470993</c:v>
                </c:pt>
                <c:pt idx="112">
                  <c:v>-6.8930973848720551</c:v>
                </c:pt>
                <c:pt idx="113">
                  <c:v>-6.8335204087816495</c:v>
                </c:pt>
                <c:pt idx="114">
                  <c:v>-6.7609354151360046</c:v>
                </c:pt>
                <c:pt idx="115">
                  <c:v>-6.675480573595987</c:v>
                </c:pt>
                <c:pt idx="116">
                  <c:v>-6.5773185523094035</c:v>
                </c:pt>
                <c:pt idx="117">
                  <c:v>-6.4666362082629378</c:v>
                </c:pt>
                <c:pt idx="118">
                  <c:v>-6.3436442315892556</c:v>
                </c:pt>
                <c:pt idx="119">
                  <c:v>-6.2085767445063622</c:v>
                </c:pt>
                <c:pt idx="120">
                  <c:v>-6.0616908556526541</c:v>
                </c:pt>
                <c:pt idx="121">
                  <c:v>-5.9032661706660123</c:v>
                </c:pt>
                <c:pt idx="122">
                  <c:v>-5.7336042599385788</c:v>
                </c:pt>
                <c:pt idx="123">
                  <c:v>-5.5530280845603759</c:v>
                </c:pt>
                <c:pt idx="124">
                  <c:v>-5.3618813815445154</c:v>
                </c:pt>
                <c:pt idx="125">
                  <c:v>-5.1605280095042572</c:v>
                </c:pt>
                <c:pt idx="126">
                  <c:v>-4.9493512560274562</c:v>
                </c:pt>
                <c:pt idx="127">
                  <c:v>-4.7287531080668579</c:v>
                </c:pt>
                <c:pt idx="128">
                  <c:v>-4.499153486735084</c:v>
                </c:pt>
                <c:pt idx="129">
                  <c:v>-4.2609894479609292</c:v>
                </c:pt>
                <c:pt idx="130">
                  <c:v>-4.0147143505285596</c:v>
                </c:pt>
                <c:pt idx="131">
                  <c:v>-3.7607969930832987</c:v>
                </c:pt>
                <c:pt idx="132">
                  <c:v>-3.4997207217467632</c:v>
                </c:pt>
                <c:pt idx="133">
                  <c:v>-3.231982510040047</c:v>
                </c:pt>
                <c:pt idx="134">
                  <c:v>-2.9580920128663792</c:v>
                </c:pt>
                <c:pt idx="135">
                  <c:v>-2.678570596354048</c:v>
                </c:pt>
                <c:pt idx="136">
                  <c:v>-2.3939503454063433</c:v>
                </c:pt>
                <c:pt idx="137">
                  <c:v>-2.1047730508477018</c:v>
                </c:pt>
                <c:pt idx="138">
                  <c:v>-1.8115891780940785</c:v>
                </c:pt>
                <c:pt idx="139">
                  <c:v>-1.5149568193107421</c:v>
                </c:pt>
                <c:pt idx="140">
                  <c:v>-1.215440631052118</c:v>
                </c:pt>
                <c:pt idx="141">
                  <c:v>-0.91361075940594361</c:v>
                </c:pt>
                <c:pt idx="142">
                  <c:v>-0.61004175468778588</c:v>
                </c:pt>
                <c:pt idx="143">
                  <c:v>-0.30531147775186018</c:v>
                </c:pt>
                <c:pt idx="144">
                  <c:v>-5.0709436649754025E-14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9056"/>
        <c:axId val="115029632"/>
      </c:scatterChart>
      <c:valAx>
        <c:axId val="1150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029632"/>
        <c:crosses val="autoZero"/>
        <c:crossBetween val="midCat"/>
      </c:valAx>
      <c:valAx>
        <c:axId val="1150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2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'Fixed Lcount=0'!$A$6:$A$160</c:f>
              <c:numCache>
                <c:formatCode>General</c:formatCode>
                <c:ptCount val="155"/>
                <c:pt idx="0">
                  <c:v>70000</c:v>
                </c:pt>
                <c:pt idx="1">
                  <c:v>69933</c:v>
                </c:pt>
                <c:pt idx="2">
                  <c:v>69732</c:v>
                </c:pt>
                <c:pt idx="3">
                  <c:v>69397</c:v>
                </c:pt>
                <c:pt idx="4">
                  <c:v>68929</c:v>
                </c:pt>
                <c:pt idx="5">
                  <c:v>68330</c:v>
                </c:pt>
                <c:pt idx="6">
                  <c:v>67601</c:v>
                </c:pt>
                <c:pt idx="7">
                  <c:v>66742</c:v>
                </c:pt>
                <c:pt idx="8">
                  <c:v>65756</c:v>
                </c:pt>
                <c:pt idx="9">
                  <c:v>64644</c:v>
                </c:pt>
                <c:pt idx="10">
                  <c:v>63409</c:v>
                </c:pt>
                <c:pt idx="11">
                  <c:v>62053</c:v>
                </c:pt>
                <c:pt idx="12">
                  <c:v>60578</c:v>
                </c:pt>
                <c:pt idx="13">
                  <c:v>58987</c:v>
                </c:pt>
                <c:pt idx="14">
                  <c:v>57283</c:v>
                </c:pt>
                <c:pt idx="15">
                  <c:v>55469</c:v>
                </c:pt>
                <c:pt idx="16">
                  <c:v>53550</c:v>
                </c:pt>
                <c:pt idx="17">
                  <c:v>51528</c:v>
                </c:pt>
                <c:pt idx="18">
                  <c:v>49408</c:v>
                </c:pt>
                <c:pt idx="19">
                  <c:v>47194</c:v>
                </c:pt>
                <c:pt idx="20">
                  <c:v>44890</c:v>
                </c:pt>
                <c:pt idx="21">
                  <c:v>42500</c:v>
                </c:pt>
                <c:pt idx="22">
                  <c:v>40028</c:v>
                </c:pt>
                <c:pt idx="23">
                  <c:v>37480</c:v>
                </c:pt>
                <c:pt idx="24">
                  <c:v>34861</c:v>
                </c:pt>
                <c:pt idx="25">
                  <c:v>32175</c:v>
                </c:pt>
                <c:pt idx="26">
                  <c:v>29427</c:v>
                </c:pt>
                <c:pt idx="27">
                  <c:v>26622</c:v>
                </c:pt>
                <c:pt idx="28">
                  <c:v>23767</c:v>
                </c:pt>
                <c:pt idx="29">
                  <c:v>20867</c:v>
                </c:pt>
                <c:pt idx="30">
                  <c:v>17926</c:v>
                </c:pt>
                <c:pt idx="31">
                  <c:v>14952</c:v>
                </c:pt>
                <c:pt idx="32">
                  <c:v>11949</c:v>
                </c:pt>
                <c:pt idx="33">
                  <c:v>8923</c:v>
                </c:pt>
                <c:pt idx="34">
                  <c:v>5880</c:v>
                </c:pt>
                <c:pt idx="35">
                  <c:v>2826</c:v>
                </c:pt>
                <c:pt idx="36">
                  <c:v>-234</c:v>
                </c:pt>
                <c:pt idx="37">
                  <c:v>-3293</c:v>
                </c:pt>
                <c:pt idx="38">
                  <c:v>-6346</c:v>
                </c:pt>
                <c:pt idx="39">
                  <c:v>-9387</c:v>
                </c:pt>
                <c:pt idx="40">
                  <c:v>-12411</c:v>
                </c:pt>
                <c:pt idx="41">
                  <c:v>-15410</c:v>
                </c:pt>
                <c:pt idx="42">
                  <c:v>-18380</c:v>
                </c:pt>
                <c:pt idx="43">
                  <c:v>-21315</c:v>
                </c:pt>
                <c:pt idx="44">
                  <c:v>-24209</c:v>
                </c:pt>
                <c:pt idx="45">
                  <c:v>-27057</c:v>
                </c:pt>
                <c:pt idx="46">
                  <c:v>-29854</c:v>
                </c:pt>
                <c:pt idx="47">
                  <c:v>-32594</c:v>
                </c:pt>
                <c:pt idx="48">
                  <c:v>-35272</c:v>
                </c:pt>
                <c:pt idx="49">
                  <c:v>-37882</c:v>
                </c:pt>
                <c:pt idx="50">
                  <c:v>-40419</c:v>
                </c:pt>
                <c:pt idx="51">
                  <c:v>-42879</c:v>
                </c:pt>
                <c:pt idx="52">
                  <c:v>-45257</c:v>
                </c:pt>
                <c:pt idx="53">
                  <c:v>-47549</c:v>
                </c:pt>
                <c:pt idx="54">
                  <c:v>-49751</c:v>
                </c:pt>
                <c:pt idx="55">
                  <c:v>-51857</c:v>
                </c:pt>
                <c:pt idx="56">
                  <c:v>-53864</c:v>
                </c:pt>
                <c:pt idx="57">
                  <c:v>-55768</c:v>
                </c:pt>
                <c:pt idx="58">
                  <c:v>-57566</c:v>
                </c:pt>
                <c:pt idx="59">
                  <c:v>-59254</c:v>
                </c:pt>
                <c:pt idx="60">
                  <c:v>-60829</c:v>
                </c:pt>
                <c:pt idx="61">
                  <c:v>-62288</c:v>
                </c:pt>
                <c:pt idx="62">
                  <c:v>-63628</c:v>
                </c:pt>
                <c:pt idx="63">
                  <c:v>-64846</c:v>
                </c:pt>
                <c:pt idx="64">
                  <c:v>-65940</c:v>
                </c:pt>
                <c:pt idx="65">
                  <c:v>-66909</c:v>
                </c:pt>
                <c:pt idx="66">
                  <c:v>-67749</c:v>
                </c:pt>
                <c:pt idx="67">
                  <c:v>-68460</c:v>
                </c:pt>
                <c:pt idx="68">
                  <c:v>-69040</c:v>
                </c:pt>
                <c:pt idx="69">
                  <c:v>-69488</c:v>
                </c:pt>
                <c:pt idx="70">
                  <c:v>-69804</c:v>
                </c:pt>
                <c:pt idx="71">
                  <c:v>-69987</c:v>
                </c:pt>
                <c:pt idx="72">
                  <c:v>-70036</c:v>
                </c:pt>
                <c:pt idx="73">
                  <c:v>-69951</c:v>
                </c:pt>
                <c:pt idx="74">
                  <c:v>-69733</c:v>
                </c:pt>
                <c:pt idx="75">
                  <c:v>-69382</c:v>
                </c:pt>
                <c:pt idx="76">
                  <c:v>-68898</c:v>
                </c:pt>
                <c:pt idx="77">
                  <c:v>-68283</c:v>
                </c:pt>
                <c:pt idx="78">
                  <c:v>-67538</c:v>
                </c:pt>
                <c:pt idx="79">
                  <c:v>-66664</c:v>
                </c:pt>
                <c:pt idx="80">
                  <c:v>-65662</c:v>
                </c:pt>
                <c:pt idx="81">
                  <c:v>-64534</c:v>
                </c:pt>
                <c:pt idx="82">
                  <c:v>-63283</c:v>
                </c:pt>
                <c:pt idx="83">
                  <c:v>-61911</c:v>
                </c:pt>
                <c:pt idx="84">
                  <c:v>-60421</c:v>
                </c:pt>
                <c:pt idx="85">
                  <c:v>-58816</c:v>
                </c:pt>
                <c:pt idx="86">
                  <c:v>-57099</c:v>
                </c:pt>
                <c:pt idx="87">
                  <c:v>-55273</c:v>
                </c:pt>
                <c:pt idx="88">
                  <c:v>-53341</c:v>
                </c:pt>
                <c:pt idx="89">
                  <c:v>-51307</c:v>
                </c:pt>
                <c:pt idx="90">
                  <c:v>-49175</c:v>
                </c:pt>
                <c:pt idx="91">
                  <c:v>-46949</c:v>
                </c:pt>
                <c:pt idx="92">
                  <c:v>-44634</c:v>
                </c:pt>
                <c:pt idx="93">
                  <c:v>-42234</c:v>
                </c:pt>
                <c:pt idx="94">
                  <c:v>-39753</c:v>
                </c:pt>
                <c:pt idx="95">
                  <c:v>-37196</c:v>
                </c:pt>
                <c:pt idx="96">
                  <c:v>-34568</c:v>
                </c:pt>
                <c:pt idx="97">
                  <c:v>-31874</c:v>
                </c:pt>
                <c:pt idx="98">
                  <c:v>-29120</c:v>
                </c:pt>
                <c:pt idx="99">
                  <c:v>-26310</c:v>
                </c:pt>
                <c:pt idx="100">
                  <c:v>-23450</c:v>
                </c:pt>
                <c:pt idx="101">
                  <c:v>-20545</c:v>
                </c:pt>
                <c:pt idx="102">
                  <c:v>-17601</c:v>
                </c:pt>
                <c:pt idx="103">
                  <c:v>-14624</c:v>
                </c:pt>
                <c:pt idx="104">
                  <c:v>-11619</c:v>
                </c:pt>
                <c:pt idx="105">
                  <c:v>-8592</c:v>
                </c:pt>
                <c:pt idx="106">
                  <c:v>-5549</c:v>
                </c:pt>
                <c:pt idx="107">
                  <c:v>-2495</c:v>
                </c:pt>
                <c:pt idx="108">
                  <c:v>564</c:v>
                </c:pt>
                <c:pt idx="109">
                  <c:v>3621</c:v>
                </c:pt>
                <c:pt idx="110">
                  <c:v>6671</c:v>
                </c:pt>
                <c:pt idx="111">
                  <c:v>9708</c:v>
                </c:pt>
                <c:pt idx="112">
                  <c:v>12726</c:v>
                </c:pt>
                <c:pt idx="113">
                  <c:v>15720</c:v>
                </c:pt>
                <c:pt idx="114">
                  <c:v>18684</c:v>
                </c:pt>
                <c:pt idx="115">
                  <c:v>21611</c:v>
                </c:pt>
                <c:pt idx="116">
                  <c:v>24497</c:v>
                </c:pt>
                <c:pt idx="117">
                  <c:v>27336</c:v>
                </c:pt>
                <c:pt idx="118">
                  <c:v>30123</c:v>
                </c:pt>
                <c:pt idx="119">
                  <c:v>32853</c:v>
                </c:pt>
                <c:pt idx="120">
                  <c:v>35519</c:v>
                </c:pt>
                <c:pt idx="121">
                  <c:v>38118</c:v>
                </c:pt>
                <c:pt idx="122">
                  <c:v>40643</c:v>
                </c:pt>
                <c:pt idx="123">
                  <c:v>43091</c:v>
                </c:pt>
                <c:pt idx="124">
                  <c:v>45456</c:v>
                </c:pt>
                <c:pt idx="125">
                  <c:v>47734</c:v>
                </c:pt>
                <c:pt idx="126">
                  <c:v>49920</c:v>
                </c:pt>
                <c:pt idx="127">
                  <c:v>52011</c:v>
                </c:pt>
                <c:pt idx="128">
                  <c:v>54002</c:v>
                </c:pt>
                <c:pt idx="129">
                  <c:v>55890</c:v>
                </c:pt>
                <c:pt idx="130">
                  <c:v>57671</c:v>
                </c:pt>
                <c:pt idx="131">
                  <c:v>59341</c:v>
                </c:pt>
                <c:pt idx="132">
                  <c:v>60898</c:v>
                </c:pt>
                <c:pt idx="133">
                  <c:v>62339</c:v>
                </c:pt>
                <c:pt idx="134">
                  <c:v>63660</c:v>
                </c:pt>
                <c:pt idx="135">
                  <c:v>64859</c:v>
                </c:pt>
                <c:pt idx="136">
                  <c:v>65934</c:v>
                </c:pt>
                <c:pt idx="137">
                  <c:v>66883</c:v>
                </c:pt>
                <c:pt idx="138">
                  <c:v>67704</c:v>
                </c:pt>
                <c:pt idx="139">
                  <c:v>68395</c:v>
                </c:pt>
                <c:pt idx="140">
                  <c:v>68955</c:v>
                </c:pt>
                <c:pt idx="141">
                  <c:v>69383</c:v>
                </c:pt>
                <c:pt idx="142">
                  <c:v>69678</c:v>
                </c:pt>
                <c:pt idx="143">
                  <c:v>69840</c:v>
                </c:pt>
                <c:pt idx="144">
                  <c:v>69869</c:v>
                </c:pt>
                <c:pt idx="145">
                  <c:v>69764</c:v>
                </c:pt>
                <c:pt idx="146">
                  <c:v>69525</c:v>
                </c:pt>
                <c:pt idx="147">
                  <c:v>69153</c:v>
                </c:pt>
                <c:pt idx="148">
                  <c:v>68649</c:v>
                </c:pt>
                <c:pt idx="149">
                  <c:v>68013</c:v>
                </c:pt>
                <c:pt idx="150">
                  <c:v>67247</c:v>
                </c:pt>
                <c:pt idx="151">
                  <c:v>66353</c:v>
                </c:pt>
                <c:pt idx="152">
                  <c:v>65332</c:v>
                </c:pt>
                <c:pt idx="153">
                  <c:v>64186</c:v>
                </c:pt>
                <c:pt idx="154">
                  <c:v>62917</c:v>
                </c:pt>
              </c:numCache>
            </c:numRef>
          </c:xVal>
          <c:yVal>
            <c:numRef>
              <c:f>'Fixed Lcount=0'!$B$6:$B$160</c:f>
              <c:numCache>
                <c:formatCode>General</c:formatCode>
                <c:ptCount val="155"/>
                <c:pt idx="0">
                  <c:v>0</c:v>
                </c:pt>
                <c:pt idx="1">
                  <c:v>3058</c:v>
                </c:pt>
                <c:pt idx="2">
                  <c:v>6110</c:v>
                </c:pt>
                <c:pt idx="3">
                  <c:v>9150</c:v>
                </c:pt>
                <c:pt idx="4">
                  <c:v>12173</c:v>
                </c:pt>
                <c:pt idx="5">
                  <c:v>15172</c:v>
                </c:pt>
                <c:pt idx="6">
                  <c:v>18142</c:v>
                </c:pt>
                <c:pt idx="7">
                  <c:v>21077</c:v>
                </c:pt>
                <c:pt idx="8">
                  <c:v>23973</c:v>
                </c:pt>
                <c:pt idx="9">
                  <c:v>26823</c:v>
                </c:pt>
                <c:pt idx="10">
                  <c:v>29622</c:v>
                </c:pt>
                <c:pt idx="11">
                  <c:v>32364</c:v>
                </c:pt>
                <c:pt idx="12">
                  <c:v>35044</c:v>
                </c:pt>
                <c:pt idx="13">
                  <c:v>37657</c:v>
                </c:pt>
                <c:pt idx="14">
                  <c:v>40198</c:v>
                </c:pt>
                <c:pt idx="15">
                  <c:v>42662</c:v>
                </c:pt>
                <c:pt idx="16">
                  <c:v>45044</c:v>
                </c:pt>
                <c:pt idx="17">
                  <c:v>47340</c:v>
                </c:pt>
                <c:pt idx="18">
                  <c:v>49546</c:v>
                </c:pt>
                <c:pt idx="19">
                  <c:v>51657</c:v>
                </c:pt>
                <c:pt idx="20">
                  <c:v>53669</c:v>
                </c:pt>
                <c:pt idx="21">
                  <c:v>55579</c:v>
                </c:pt>
                <c:pt idx="22">
                  <c:v>57383</c:v>
                </c:pt>
                <c:pt idx="23">
                  <c:v>59077</c:v>
                </c:pt>
                <c:pt idx="24">
                  <c:v>60658</c:v>
                </c:pt>
                <c:pt idx="25">
                  <c:v>62123</c:v>
                </c:pt>
                <c:pt idx="26">
                  <c:v>63469</c:v>
                </c:pt>
                <c:pt idx="27">
                  <c:v>64694</c:v>
                </c:pt>
                <c:pt idx="28">
                  <c:v>65795</c:v>
                </c:pt>
                <c:pt idx="29">
                  <c:v>66770</c:v>
                </c:pt>
                <c:pt idx="30">
                  <c:v>67618</c:v>
                </c:pt>
                <c:pt idx="31">
                  <c:v>68337</c:v>
                </c:pt>
                <c:pt idx="32">
                  <c:v>68925</c:v>
                </c:pt>
                <c:pt idx="33">
                  <c:v>69381</c:v>
                </c:pt>
                <c:pt idx="34">
                  <c:v>69704</c:v>
                </c:pt>
                <c:pt idx="35">
                  <c:v>69894</c:v>
                </c:pt>
                <c:pt idx="36">
                  <c:v>69951</c:v>
                </c:pt>
                <c:pt idx="37">
                  <c:v>69874</c:v>
                </c:pt>
                <c:pt idx="38">
                  <c:v>69663</c:v>
                </c:pt>
                <c:pt idx="39">
                  <c:v>69319</c:v>
                </c:pt>
                <c:pt idx="40">
                  <c:v>68843</c:v>
                </c:pt>
                <c:pt idx="41">
                  <c:v>68235</c:v>
                </c:pt>
                <c:pt idx="42">
                  <c:v>67496</c:v>
                </c:pt>
                <c:pt idx="43">
                  <c:v>66628</c:v>
                </c:pt>
                <c:pt idx="44">
                  <c:v>65633</c:v>
                </c:pt>
                <c:pt idx="45">
                  <c:v>64513</c:v>
                </c:pt>
                <c:pt idx="46">
                  <c:v>63269</c:v>
                </c:pt>
                <c:pt idx="47">
                  <c:v>61904</c:v>
                </c:pt>
                <c:pt idx="48">
                  <c:v>60421</c:v>
                </c:pt>
                <c:pt idx="49">
                  <c:v>58822</c:v>
                </c:pt>
                <c:pt idx="50">
                  <c:v>57111</c:v>
                </c:pt>
                <c:pt idx="51">
                  <c:v>55290</c:v>
                </c:pt>
                <c:pt idx="52">
                  <c:v>53364</c:v>
                </c:pt>
                <c:pt idx="53">
                  <c:v>51336</c:v>
                </c:pt>
                <c:pt idx="54">
                  <c:v>49210</c:v>
                </c:pt>
                <c:pt idx="55">
                  <c:v>46990</c:v>
                </c:pt>
                <c:pt idx="56">
                  <c:v>44679</c:v>
                </c:pt>
                <c:pt idx="57">
                  <c:v>42283</c:v>
                </c:pt>
                <c:pt idx="58">
                  <c:v>39806</c:v>
                </c:pt>
                <c:pt idx="59">
                  <c:v>37253</c:v>
                </c:pt>
                <c:pt idx="60">
                  <c:v>34629</c:v>
                </c:pt>
                <c:pt idx="61">
                  <c:v>31938</c:v>
                </c:pt>
                <c:pt idx="62">
                  <c:v>29186</c:v>
                </c:pt>
                <c:pt idx="63">
                  <c:v>26378</c:v>
                </c:pt>
                <c:pt idx="64">
                  <c:v>23520</c:v>
                </c:pt>
                <c:pt idx="65">
                  <c:v>20617</c:v>
                </c:pt>
                <c:pt idx="66">
                  <c:v>17674</c:v>
                </c:pt>
                <c:pt idx="67">
                  <c:v>14697</c:v>
                </c:pt>
                <c:pt idx="68">
                  <c:v>11692</c:v>
                </c:pt>
                <c:pt idx="69">
                  <c:v>8664</c:v>
                </c:pt>
                <c:pt idx="70">
                  <c:v>5620</c:v>
                </c:pt>
                <c:pt idx="71">
                  <c:v>2565</c:v>
                </c:pt>
                <c:pt idx="72">
                  <c:v>-495</c:v>
                </c:pt>
                <c:pt idx="73">
                  <c:v>-3555</c:v>
                </c:pt>
                <c:pt idx="74">
                  <c:v>-6608</c:v>
                </c:pt>
                <c:pt idx="75">
                  <c:v>-9648</c:v>
                </c:pt>
                <c:pt idx="76">
                  <c:v>-12670</c:v>
                </c:pt>
                <c:pt idx="77">
                  <c:v>-15668</c:v>
                </c:pt>
                <c:pt idx="78">
                  <c:v>-18636</c:v>
                </c:pt>
                <c:pt idx="79">
                  <c:v>-21569</c:v>
                </c:pt>
                <c:pt idx="80">
                  <c:v>-24461</c:v>
                </c:pt>
                <c:pt idx="81">
                  <c:v>-27306</c:v>
                </c:pt>
                <c:pt idx="82">
                  <c:v>-30099</c:v>
                </c:pt>
                <c:pt idx="83">
                  <c:v>-32835</c:v>
                </c:pt>
                <c:pt idx="84">
                  <c:v>-35508</c:v>
                </c:pt>
                <c:pt idx="85">
                  <c:v>-38113</c:v>
                </c:pt>
                <c:pt idx="86">
                  <c:v>-40645</c:v>
                </c:pt>
                <c:pt idx="87">
                  <c:v>-43100</c:v>
                </c:pt>
                <c:pt idx="88">
                  <c:v>-45473</c:v>
                </c:pt>
                <c:pt idx="89">
                  <c:v>-47759</c:v>
                </c:pt>
                <c:pt idx="90">
                  <c:v>-49954</c:v>
                </c:pt>
                <c:pt idx="91">
                  <c:v>-52053</c:v>
                </c:pt>
                <c:pt idx="92">
                  <c:v>-54054</c:v>
                </c:pt>
                <c:pt idx="93">
                  <c:v>-55951</c:v>
                </c:pt>
                <c:pt idx="94">
                  <c:v>-57741</c:v>
                </c:pt>
                <c:pt idx="95">
                  <c:v>-59421</c:v>
                </c:pt>
                <c:pt idx="96">
                  <c:v>-60988</c:v>
                </c:pt>
                <c:pt idx="97">
                  <c:v>-62439</c:v>
                </c:pt>
                <c:pt idx="98">
                  <c:v>-63771</c:v>
                </c:pt>
                <c:pt idx="99">
                  <c:v>-64981</c:v>
                </c:pt>
                <c:pt idx="100">
                  <c:v>-66067</c:v>
                </c:pt>
                <c:pt idx="101">
                  <c:v>-67027</c:v>
                </c:pt>
                <c:pt idx="102">
                  <c:v>-67859</c:v>
                </c:pt>
                <c:pt idx="103">
                  <c:v>-68562</c:v>
                </c:pt>
                <c:pt idx="104">
                  <c:v>-69134</c:v>
                </c:pt>
                <c:pt idx="105">
                  <c:v>-69574</c:v>
                </c:pt>
                <c:pt idx="106">
                  <c:v>-69881</c:v>
                </c:pt>
                <c:pt idx="107">
                  <c:v>-70054</c:v>
                </c:pt>
                <c:pt idx="108">
                  <c:v>-70093</c:v>
                </c:pt>
                <c:pt idx="109">
                  <c:v>-69999</c:v>
                </c:pt>
                <c:pt idx="110">
                  <c:v>-69772</c:v>
                </c:pt>
                <c:pt idx="111">
                  <c:v>-69411</c:v>
                </c:pt>
                <c:pt idx="112">
                  <c:v>-68917</c:v>
                </c:pt>
                <c:pt idx="113">
                  <c:v>-68292</c:v>
                </c:pt>
                <c:pt idx="114">
                  <c:v>-67537</c:v>
                </c:pt>
                <c:pt idx="115">
                  <c:v>-66653</c:v>
                </c:pt>
                <c:pt idx="116">
                  <c:v>-65642</c:v>
                </c:pt>
                <c:pt idx="117">
                  <c:v>-64506</c:v>
                </c:pt>
                <c:pt idx="118">
                  <c:v>-63247</c:v>
                </c:pt>
                <c:pt idx="119">
                  <c:v>-61867</c:v>
                </c:pt>
                <c:pt idx="120">
                  <c:v>-60369</c:v>
                </c:pt>
                <c:pt idx="121">
                  <c:v>-58756</c:v>
                </c:pt>
                <c:pt idx="122">
                  <c:v>-57031</c:v>
                </c:pt>
                <c:pt idx="123">
                  <c:v>-55197</c:v>
                </c:pt>
                <c:pt idx="124">
                  <c:v>-53258</c:v>
                </c:pt>
                <c:pt idx="125">
                  <c:v>-51218</c:v>
                </c:pt>
                <c:pt idx="126">
                  <c:v>-49080</c:v>
                </c:pt>
                <c:pt idx="127">
                  <c:v>-46848</c:v>
                </c:pt>
                <c:pt idx="128">
                  <c:v>-44527</c:v>
                </c:pt>
                <c:pt idx="129">
                  <c:v>-42122</c:v>
                </c:pt>
                <c:pt idx="130">
                  <c:v>-39636</c:v>
                </c:pt>
                <c:pt idx="131">
                  <c:v>-37074</c:v>
                </c:pt>
                <c:pt idx="132">
                  <c:v>-34442</c:v>
                </c:pt>
                <c:pt idx="133">
                  <c:v>-31744</c:v>
                </c:pt>
                <c:pt idx="134">
                  <c:v>-28986</c:v>
                </c:pt>
                <c:pt idx="135">
                  <c:v>-26172</c:v>
                </c:pt>
                <c:pt idx="136">
                  <c:v>-23309</c:v>
                </c:pt>
                <c:pt idx="137">
                  <c:v>-20402</c:v>
                </c:pt>
                <c:pt idx="138">
                  <c:v>-17456</c:v>
                </c:pt>
                <c:pt idx="139">
                  <c:v>-14477</c:v>
                </c:pt>
                <c:pt idx="140">
                  <c:v>-11471</c:v>
                </c:pt>
                <c:pt idx="141">
                  <c:v>-8442</c:v>
                </c:pt>
                <c:pt idx="142">
                  <c:v>-5398</c:v>
                </c:pt>
                <c:pt idx="143">
                  <c:v>-2344</c:v>
                </c:pt>
                <c:pt idx="144">
                  <c:v>714</c:v>
                </c:pt>
                <c:pt idx="145">
                  <c:v>3771</c:v>
                </c:pt>
                <c:pt idx="146">
                  <c:v>6820</c:v>
                </c:pt>
                <c:pt idx="147">
                  <c:v>9856</c:v>
                </c:pt>
                <c:pt idx="148">
                  <c:v>12873</c:v>
                </c:pt>
                <c:pt idx="149">
                  <c:v>15865</c:v>
                </c:pt>
                <c:pt idx="150">
                  <c:v>18826</c:v>
                </c:pt>
                <c:pt idx="151">
                  <c:v>21751</c:v>
                </c:pt>
                <c:pt idx="152">
                  <c:v>24634</c:v>
                </c:pt>
                <c:pt idx="153">
                  <c:v>27470</c:v>
                </c:pt>
                <c:pt idx="154">
                  <c:v>30253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1360"/>
        <c:axId val="247480320"/>
      </c:scatterChart>
      <c:valAx>
        <c:axId val="1150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480320"/>
        <c:crosses val="autoZero"/>
        <c:crossBetween val="midCat"/>
      </c:valAx>
      <c:valAx>
        <c:axId val="2474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3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161925</xdr:rowOff>
    </xdr:from>
    <xdr:to>
      <xdr:col>21</xdr:col>
      <xdr:colOff>304800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161925</xdr:rowOff>
    </xdr:from>
    <xdr:to>
      <xdr:col>21</xdr:col>
      <xdr:colOff>304800</xdr:colOff>
      <xdr:row>26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opLeftCell="A4" workbookViewId="0">
      <selection activeCell="H6" sqref="H6"/>
    </sheetView>
  </sheetViews>
  <sheetFormatPr defaultRowHeight="15" x14ac:dyDescent="0.25"/>
  <sheetData>
    <row r="1" spans="1:14" x14ac:dyDescent="0.25">
      <c r="A1" t="s">
        <v>18</v>
      </c>
      <c r="E1" t="s">
        <v>17</v>
      </c>
    </row>
    <row r="2" spans="1:14" x14ac:dyDescent="0.25">
      <c r="A2" t="s">
        <v>1</v>
      </c>
      <c r="B2" s="1">
        <v>14</v>
      </c>
      <c r="C2" t="s">
        <v>8</v>
      </c>
      <c r="E2" t="s">
        <v>0</v>
      </c>
      <c r="F2">
        <f>B3*PI()</f>
        <v>21.991148575128552</v>
      </c>
      <c r="G2" t="s">
        <v>8</v>
      </c>
    </row>
    <row r="3" spans="1:14" x14ac:dyDescent="0.25">
      <c r="A3" t="s">
        <v>2</v>
      </c>
      <c r="B3" s="1">
        <v>7</v>
      </c>
      <c r="C3" t="s">
        <v>8</v>
      </c>
    </row>
    <row r="4" spans="1:14" x14ac:dyDescent="0.25">
      <c r="A4" t="s">
        <v>7</v>
      </c>
      <c r="B4" s="1">
        <v>360</v>
      </c>
      <c r="G4" t="s">
        <v>16</v>
      </c>
      <c r="H4" t="s">
        <v>12</v>
      </c>
    </row>
    <row r="5" spans="1:14" x14ac:dyDescent="0.25">
      <c r="A5" t="s">
        <v>3</v>
      </c>
      <c r="B5" t="s">
        <v>4</v>
      </c>
      <c r="C5" t="s">
        <v>5</v>
      </c>
      <c r="D5" t="s">
        <v>6</v>
      </c>
      <c r="E5" t="s">
        <v>9</v>
      </c>
      <c r="F5" t="s">
        <v>10</v>
      </c>
      <c r="G5" t="s">
        <v>11</v>
      </c>
      <c r="H5" t="s">
        <v>11</v>
      </c>
      <c r="I5" t="s">
        <v>13</v>
      </c>
      <c r="J5" t="s">
        <v>14</v>
      </c>
      <c r="K5" t="s">
        <v>15</v>
      </c>
      <c r="L5" t="s">
        <v>13</v>
      </c>
      <c r="M5" t="s">
        <v>14</v>
      </c>
      <c r="N5" t="s">
        <v>19</v>
      </c>
    </row>
    <row r="6" spans="1:14" x14ac:dyDescent="0.25">
      <c r="A6">
        <v>7</v>
      </c>
      <c r="B6">
        <v>0</v>
      </c>
      <c r="C6">
        <f>PI()/2</f>
        <v>1.5707963267948966</v>
      </c>
      <c r="D6">
        <v>10</v>
      </c>
      <c r="E6">
        <f>D6*$F$2/$B$4</f>
        <v>0.6108652381980153</v>
      </c>
      <c r="F6">
        <f>E6/$B$2</f>
        <v>4.3633231299858237E-2</v>
      </c>
      <c r="G6">
        <f>TAN(F6/2)*$B$2/2</f>
        <v>0.15274054335504633</v>
      </c>
      <c r="H6">
        <f>F6/2*$B$2/2</f>
        <v>0.15271630954950383</v>
      </c>
      <c r="I6">
        <f>A6+H6*COS(C6)</f>
        <v>7</v>
      </c>
      <c r="J6">
        <f>B6+G6*SIN(C6)</f>
        <v>0.15274054335504633</v>
      </c>
      <c r="K6">
        <f>C6+F6</f>
        <v>1.6144295580947547</v>
      </c>
      <c r="L6">
        <f>I6+G6*COS(K6)</f>
        <v>6.9933375510730045</v>
      </c>
      <c r="M6">
        <f>J6+H6*SIN(K6)</f>
        <v>0.30531150081702263</v>
      </c>
    </row>
    <row r="7" spans="1:14" x14ac:dyDescent="0.25">
      <c r="A7">
        <f>L6</f>
        <v>6.9933375510730045</v>
      </c>
      <c r="B7">
        <f>M6</f>
        <v>0.30531150081702263</v>
      </c>
      <c r="C7">
        <f>K6</f>
        <v>1.6144295580947547</v>
      </c>
      <c r="D7">
        <f>D6</f>
        <v>10</v>
      </c>
      <c r="E7">
        <f>D7*$F$2/$B$4</f>
        <v>0.6108652381980153</v>
      </c>
      <c r="F7">
        <f>E7/$B$2</f>
        <v>4.3633231299858237E-2</v>
      </c>
      <c r="G7">
        <f>TAN(F7/2)*$B$2/2</f>
        <v>0.15274054335504633</v>
      </c>
      <c r="H7">
        <f>F7/2*$B$2/2</f>
        <v>0.15271630954950383</v>
      </c>
      <c r="I7">
        <f>A7+H7*COS(C7)</f>
        <v>6.9866761592097602</v>
      </c>
      <c r="J7">
        <f t="shared" ref="J7:J70" si="0">B7+G7*SIN(C7)</f>
        <v>0.45790666901932831</v>
      </c>
      <c r="K7">
        <f>C7+F7</f>
        <v>1.6580627893946129</v>
      </c>
      <c r="L7">
        <f>I7+G7*COS(K7)</f>
        <v>6.9733639437059702</v>
      </c>
      <c r="M7">
        <f>J7+H7*SIN(K7)</f>
        <v>0.61004184690468177</v>
      </c>
      <c r="N7">
        <f>SQRT((L7-L6)*(L7-L6)+(M7-M6)*(M7-M6))</f>
        <v>0.30538423144942661</v>
      </c>
    </row>
    <row r="8" spans="1:14" x14ac:dyDescent="0.25">
      <c r="A8">
        <f t="shared" ref="A8:A36" si="1">L7</f>
        <v>6.9733639437059702</v>
      </c>
      <c r="B8">
        <f t="shared" ref="B8:B36" si="2">M7</f>
        <v>0.61004184690468177</v>
      </c>
      <c r="C8">
        <f t="shared" ref="C8:C36" si="3">K7</f>
        <v>1.6580627893946129</v>
      </c>
      <c r="D8">
        <f t="shared" ref="D8:D36" si="4">D7</f>
        <v>10</v>
      </c>
      <c r="E8">
        <f t="shared" ref="E8:E71" si="5">D8*$F$2/$B$4</f>
        <v>0.6108652381980153</v>
      </c>
      <c r="F8">
        <f t="shared" ref="F8:F71" si="6">E8/$B$2</f>
        <v>4.3633231299858237E-2</v>
      </c>
      <c r="G8">
        <f t="shared" ref="G8:G71" si="7">TAN(F8/2)*$B$2/2</f>
        <v>0.15274054335504633</v>
      </c>
      <c r="H8">
        <f t="shared" ref="H8:H36" si="8">F8/2*$B$2/2</f>
        <v>0.15271630954950383</v>
      </c>
      <c r="I8">
        <f t="shared" ref="I8:I36" si="9">A8+H8*COS(C8)</f>
        <v>6.9600538403175021</v>
      </c>
      <c r="J8">
        <f t="shared" si="0"/>
        <v>0.76220116637863133</v>
      </c>
      <c r="K8">
        <f t="shared" ref="K8:K36" si="10">C8+F8</f>
        <v>1.7016960206944711</v>
      </c>
      <c r="L8">
        <f t="shared" ref="L8:L36" si="11">I8+G8*COS(K8)</f>
        <v>6.940117198795746</v>
      </c>
      <c r="M8">
        <f t="shared" ref="M8:M36" si="12">J8+H8*SIN(K8)</f>
        <v>0.91361096672945907</v>
      </c>
      <c r="N8">
        <f t="shared" ref="N8:N71" si="13">SQRT((L8-L7)*(L8-L7)+(M8-M7)*(M8-M7))</f>
        <v>0.30538427686820341</v>
      </c>
    </row>
    <row r="9" spans="1:14" x14ac:dyDescent="0.25">
      <c r="A9">
        <f t="shared" si="1"/>
        <v>6.940117198795746</v>
      </c>
      <c r="B9">
        <f t="shared" si="2"/>
        <v>0.91361096672945907</v>
      </c>
      <c r="C9">
        <f t="shared" si="3"/>
        <v>1.7016960206944711</v>
      </c>
      <c r="D9">
        <f t="shared" si="4"/>
        <v>10</v>
      </c>
      <c r="E9">
        <f t="shared" si="5"/>
        <v>0.6108652381980153</v>
      </c>
      <c r="F9">
        <f t="shared" si="6"/>
        <v>4.3633231299858237E-2</v>
      </c>
      <c r="G9">
        <f t="shared" si="7"/>
        <v>0.15274054335504633</v>
      </c>
      <c r="H9">
        <f t="shared" si="8"/>
        <v>0.15271630954950383</v>
      </c>
      <c r="I9">
        <f>A9+H9*COS(C9)</f>
        <v>6.9201837204203507</v>
      </c>
      <c r="J9">
        <f t="shared" si="0"/>
        <v>1.0650447935622636</v>
      </c>
      <c r="K9">
        <f t="shared" si="10"/>
        <v>1.7453292519943293</v>
      </c>
      <c r="L9">
        <f t="shared" si="11"/>
        <v>6.8936606034108898</v>
      </c>
      <c r="M9">
        <f t="shared" si="12"/>
        <v>1.2154409992180273</v>
      </c>
      <c r="N9">
        <f t="shared" si="13"/>
        <v>0.30538432141614996</v>
      </c>
    </row>
    <row r="10" spans="1:14" x14ac:dyDescent="0.25">
      <c r="A10">
        <f t="shared" si="1"/>
        <v>6.8936606034108898</v>
      </c>
      <c r="B10">
        <f t="shared" si="2"/>
        <v>1.2154409992180273</v>
      </c>
      <c r="C10">
        <f t="shared" si="3"/>
        <v>1.7453292519943293</v>
      </c>
      <c r="D10">
        <f t="shared" si="4"/>
        <v>10</v>
      </c>
      <c r="E10">
        <f t="shared" si="5"/>
        <v>0.6108652381980153</v>
      </c>
      <c r="F10">
        <f t="shared" si="6"/>
        <v>4.3633231299858237E-2</v>
      </c>
      <c r="G10">
        <f t="shared" si="7"/>
        <v>0.15274054335504633</v>
      </c>
      <c r="H10">
        <f t="shared" si="8"/>
        <v>0.15271630954950383</v>
      </c>
      <c r="I10">
        <f t="shared" si="9"/>
        <v>6.8671416945576</v>
      </c>
      <c r="J10">
        <f t="shared" si="0"/>
        <v>1.3658610705133742</v>
      </c>
      <c r="K10">
        <f t="shared" si="10"/>
        <v>1.7889624832941875</v>
      </c>
      <c r="L10">
        <f t="shared" si="11"/>
        <v>6.8340825903211382</v>
      </c>
      <c r="M10">
        <f t="shared" si="12"/>
        <v>1.5149573937486467</v>
      </c>
      <c r="N10">
        <f t="shared" si="13"/>
        <v>0.30538436475422948</v>
      </c>
    </row>
    <row r="11" spans="1:14" x14ac:dyDescent="0.25">
      <c r="A11">
        <f t="shared" si="1"/>
        <v>6.8340825903211382</v>
      </c>
      <c r="B11">
        <f t="shared" si="2"/>
        <v>1.5149573937486467</v>
      </c>
      <c r="C11">
        <f t="shared" si="3"/>
        <v>1.7889624832941875</v>
      </c>
      <c r="D11">
        <f t="shared" si="4"/>
        <v>10</v>
      </c>
      <c r="E11">
        <f t="shared" si="5"/>
        <v>0.6108652381980153</v>
      </c>
      <c r="F11">
        <f t="shared" si="6"/>
        <v>4.3633231299858237E-2</v>
      </c>
      <c r="G11">
        <f t="shared" si="7"/>
        <v>0.15274054335504633</v>
      </c>
      <c r="H11">
        <f t="shared" si="8"/>
        <v>0.15271630954950383</v>
      </c>
      <c r="I11">
        <f t="shared" si="9"/>
        <v>6.8010287312401916</v>
      </c>
      <c r="J11">
        <f t="shared" si="0"/>
        <v>1.6640773763515075</v>
      </c>
      <c r="K11">
        <f t="shared" si="10"/>
        <v>1.8325957145940457</v>
      </c>
      <c r="L11">
        <f t="shared" si="11"/>
        <v>6.761496569660598</v>
      </c>
      <c r="M11">
        <f t="shared" si="12"/>
        <v>1.8115900038409292</v>
      </c>
      <c r="N11">
        <f t="shared" si="13"/>
        <v>0.30538440655261434</v>
      </c>
    </row>
    <row r="12" spans="1:14" x14ac:dyDescent="0.25">
      <c r="A12">
        <f t="shared" si="1"/>
        <v>6.761496569660598</v>
      </c>
      <c r="B12">
        <f t="shared" si="2"/>
        <v>1.8115900038409292</v>
      </c>
      <c r="C12">
        <f t="shared" si="3"/>
        <v>1.8325957145940457</v>
      </c>
      <c r="D12">
        <f t="shared" si="4"/>
        <v>10</v>
      </c>
      <c r="E12">
        <f t="shared" si="5"/>
        <v>0.6108652381980153</v>
      </c>
      <c r="F12">
        <f t="shared" si="6"/>
        <v>4.3633231299858237E-2</v>
      </c>
      <c r="G12">
        <f t="shared" si="7"/>
        <v>0.15274054335504633</v>
      </c>
      <c r="H12">
        <f t="shared" si="8"/>
        <v>0.15271630954950383</v>
      </c>
      <c r="I12">
        <f t="shared" si="9"/>
        <v>6.7219706802514141</v>
      </c>
      <c r="J12">
        <f t="shared" si="0"/>
        <v>1.9591260393889935</v>
      </c>
      <c r="K12">
        <f t="shared" si="10"/>
        <v>1.8762289458939039</v>
      </c>
      <c r="L12">
        <f t="shared" si="11"/>
        <v>6.6760407130451176</v>
      </c>
      <c r="M12">
        <f t="shared" si="12"/>
        <v>2.1047741724620685</v>
      </c>
      <c r="N12">
        <f t="shared" si="13"/>
        <v>0.30538444649319357</v>
      </c>
    </row>
    <row r="13" spans="1:14" x14ac:dyDescent="0.25">
      <c r="A13">
        <f t="shared" si="1"/>
        <v>6.6760407130451176</v>
      </c>
      <c r="B13">
        <f t="shared" si="2"/>
        <v>2.1047741724620685</v>
      </c>
      <c r="C13">
        <f t="shared" si="3"/>
        <v>1.8762289458939039</v>
      </c>
      <c r="D13">
        <f t="shared" si="4"/>
        <v>10</v>
      </c>
      <c r="E13">
        <f t="shared" si="5"/>
        <v>0.6108652381980153</v>
      </c>
      <c r="F13">
        <f t="shared" si="6"/>
        <v>4.3633231299858237E-2</v>
      </c>
      <c r="G13">
        <f t="shared" si="7"/>
        <v>0.15274054335504633</v>
      </c>
      <c r="H13">
        <f t="shared" si="8"/>
        <v>0.15271630954950383</v>
      </c>
      <c r="I13">
        <f t="shared" si="9"/>
        <v>6.6301180330846918</v>
      </c>
      <c r="J13">
        <f t="shared" si="0"/>
        <v>2.2504454177262705</v>
      </c>
      <c r="K13">
        <f t="shared" si="10"/>
        <v>1.9198621771937621</v>
      </c>
      <c r="L13">
        <f t="shared" si="11"/>
        <v>6.5778776905547582</v>
      </c>
      <c r="M13">
        <f t="shared" si="12"/>
        <v>2.3939518068835959</v>
      </c>
      <c r="N13">
        <f t="shared" si="13"/>
        <v>0.30538448427199655</v>
      </c>
    </row>
    <row r="14" spans="1:14" x14ac:dyDescent="0.25">
      <c r="A14">
        <f t="shared" si="1"/>
        <v>6.5778776905547582</v>
      </c>
      <c r="B14">
        <f t="shared" si="2"/>
        <v>2.3939518068835959</v>
      </c>
      <c r="C14">
        <f t="shared" si="3"/>
        <v>1.9198621771937621</v>
      </c>
      <c r="D14">
        <f t="shared" si="4"/>
        <v>10</v>
      </c>
      <c r="E14">
        <f t="shared" si="5"/>
        <v>0.6108652381980153</v>
      </c>
      <c r="F14">
        <f t="shared" si="6"/>
        <v>4.3633231299858237E-2</v>
      </c>
      <c r="G14">
        <f t="shared" si="7"/>
        <v>0.15274054335504633</v>
      </c>
      <c r="H14">
        <f t="shared" si="8"/>
        <v>0.15271630954950383</v>
      </c>
      <c r="I14">
        <f t="shared" si="9"/>
        <v>6.5256456364744695</v>
      </c>
      <c r="J14">
        <f t="shared" si="0"/>
        <v>2.537480968369163</v>
      </c>
      <c r="K14">
        <f t="shared" si="10"/>
        <v>1.9634954084936203</v>
      </c>
      <c r="L14">
        <f t="shared" si="11"/>
        <v>6.4671943610820515</v>
      </c>
      <c r="M14">
        <f t="shared" si="12"/>
        <v>2.6785724410426077</v>
      </c>
      <c r="N14">
        <f t="shared" si="13"/>
        <v>0.3053845196015047</v>
      </c>
    </row>
    <row r="15" spans="1:14" x14ac:dyDescent="0.25">
      <c r="A15">
        <f t="shared" si="1"/>
        <v>6.4671943610820515</v>
      </c>
      <c r="B15">
        <f t="shared" si="2"/>
        <v>2.6785724410426077</v>
      </c>
      <c r="C15">
        <f t="shared" si="3"/>
        <v>1.9634954084936203</v>
      </c>
      <c r="D15">
        <f t="shared" si="4"/>
        <v>10</v>
      </c>
      <c r="E15">
        <f t="shared" si="5"/>
        <v>0.6108652381980153</v>
      </c>
      <c r="F15">
        <f t="shared" si="6"/>
        <v>4.3633231299858237E-2</v>
      </c>
      <c r="G15">
        <f t="shared" si="7"/>
        <v>0.15274054335504633</v>
      </c>
      <c r="H15">
        <f t="shared" si="8"/>
        <v>0.15271630954950383</v>
      </c>
      <c r="I15">
        <f t="shared" si="9"/>
        <v>6.4087523595655176</v>
      </c>
      <c r="J15">
        <f t="shared" si="0"/>
        <v>2.8196863028329879</v>
      </c>
      <c r="K15">
        <f t="shared" si="10"/>
        <v>2.0071286397934784</v>
      </c>
      <c r="L15">
        <f t="shared" si="11"/>
        <v>6.3442014166354781</v>
      </c>
      <c r="M15">
        <f t="shared" si="12"/>
        <v>2.9580942833852029</v>
      </c>
      <c r="N15">
        <f t="shared" si="13"/>
        <v>0.3053845522128395</v>
      </c>
    </row>
    <row r="16" spans="1:14" x14ac:dyDescent="0.25">
      <c r="A16">
        <f t="shared" si="1"/>
        <v>6.3442014166354781</v>
      </c>
      <c r="B16">
        <f t="shared" si="2"/>
        <v>2.9580942833852029</v>
      </c>
      <c r="C16">
        <f t="shared" si="3"/>
        <v>2.0071286397934784</v>
      </c>
      <c r="D16">
        <f t="shared" si="4"/>
        <v>10</v>
      </c>
      <c r="E16">
        <f t="shared" si="5"/>
        <v>0.6108652381980153</v>
      </c>
      <c r="F16">
        <f t="shared" si="6"/>
        <v>4.3633231299858237E-2</v>
      </c>
      <c r="G16">
        <f t="shared" si="7"/>
        <v>0.15274054335504633</v>
      </c>
      <c r="H16">
        <f t="shared" si="8"/>
        <v>0.15271630954950383</v>
      </c>
      <c r="I16">
        <f t="shared" si="9"/>
        <v>6.2796607153542121</v>
      </c>
      <c r="J16">
        <f t="shared" si="0"/>
        <v>3.0965242272240903</v>
      </c>
      <c r="K16">
        <f t="shared" si="10"/>
        <v>2.0507618710933366</v>
      </c>
      <c r="L16">
        <f t="shared" si="11"/>
        <v>6.2091329812752543</v>
      </c>
      <c r="M16">
        <f t="shared" si="12"/>
        <v>3.2319852481974989</v>
      </c>
      <c r="N16">
        <f t="shared" si="13"/>
        <v>0.30538458185780981</v>
      </c>
    </row>
    <row r="17" spans="1:14" x14ac:dyDescent="0.25">
      <c r="A17">
        <f t="shared" si="1"/>
        <v>6.2091329812752543</v>
      </c>
      <c r="B17">
        <f t="shared" si="2"/>
        <v>3.2319852481974989</v>
      </c>
      <c r="C17">
        <f t="shared" si="3"/>
        <v>2.0507618710933366</v>
      </c>
      <c r="D17">
        <f t="shared" si="4"/>
        <v>10</v>
      </c>
      <c r="E17">
        <f t="shared" si="5"/>
        <v>0.6108652381980153</v>
      </c>
      <c r="F17">
        <f t="shared" si="6"/>
        <v>4.3633231299858237E-2</v>
      </c>
      <c r="G17">
        <f t="shared" si="7"/>
        <v>0.15274054335504633</v>
      </c>
      <c r="H17">
        <f t="shared" si="8"/>
        <v>0.15271630954950383</v>
      </c>
      <c r="I17">
        <f t="shared" si="9"/>
        <v>6.1386164371223986</v>
      </c>
      <c r="J17">
        <f t="shared" si="0"/>
        <v>3.367467764818953</v>
      </c>
      <c r="K17">
        <f t="shared" si="10"/>
        <v>2.0943951023931948</v>
      </c>
      <c r="L17">
        <f t="shared" si="11"/>
        <v>6.0622461654448756</v>
      </c>
      <c r="M17">
        <f t="shared" si="12"/>
        <v>3.4997239684610313</v>
      </c>
      <c r="N17">
        <f t="shared" si="13"/>
        <v>0.30538460831080144</v>
      </c>
    </row>
    <row r="18" spans="1:14" x14ac:dyDescent="0.25">
      <c r="A18">
        <f t="shared" si="1"/>
        <v>6.0622461654448756</v>
      </c>
      <c r="B18">
        <f t="shared" si="2"/>
        <v>3.4997239684610313</v>
      </c>
      <c r="C18">
        <f t="shared" si="3"/>
        <v>2.0943951023931948</v>
      </c>
      <c r="D18">
        <f t="shared" si="4"/>
        <v>10</v>
      </c>
      <c r="E18">
        <f t="shared" si="5"/>
        <v>0.6108652381980153</v>
      </c>
      <c r="F18">
        <f t="shared" si="6"/>
        <v>4.3633231299858237E-2</v>
      </c>
      <c r="G18">
        <f t="shared" si="7"/>
        <v>0.15274054335504633</v>
      </c>
      <c r="H18">
        <f t="shared" si="8"/>
        <v>0.15271630954950383</v>
      </c>
      <c r="I18">
        <f t="shared" si="9"/>
        <v>5.9858880106701235</v>
      </c>
      <c r="J18">
        <f t="shared" si="0"/>
        <v>3.6320011591943397</v>
      </c>
      <c r="K18">
        <f t="shared" si="10"/>
        <v>2.138028333693053</v>
      </c>
      <c r="L18">
        <f t="shared" si="11"/>
        <v>5.9038205765467762</v>
      </c>
      <c r="M18">
        <f t="shared" si="12"/>
        <v>3.760800788304504</v>
      </c>
      <c r="N18">
        <f t="shared" si="13"/>
        <v>0.3053846313704911</v>
      </c>
    </row>
    <row r="19" spans="1:14" x14ac:dyDescent="0.25">
      <c r="A19">
        <f t="shared" si="1"/>
        <v>5.9038205765467762</v>
      </c>
      <c r="B19">
        <f t="shared" si="2"/>
        <v>3.760800788304504</v>
      </c>
      <c r="C19">
        <f t="shared" si="3"/>
        <v>2.138028333693053</v>
      </c>
      <c r="D19">
        <f t="shared" si="4"/>
        <v>10</v>
      </c>
      <c r="E19">
        <f t="shared" si="5"/>
        <v>0.6108652381980153</v>
      </c>
      <c r="F19">
        <f t="shared" si="6"/>
        <v>4.3633231299858237E-2</v>
      </c>
      <c r="G19">
        <f t="shared" si="7"/>
        <v>0.15274054335504633</v>
      </c>
      <c r="H19">
        <f t="shared" si="8"/>
        <v>0.15271630954950383</v>
      </c>
      <c r="I19">
        <f t="shared" si="9"/>
        <v>5.8217661632376556</v>
      </c>
      <c r="J19">
        <f t="shared" si="0"/>
        <v>3.8896208559989622</v>
      </c>
      <c r="K19">
        <f t="shared" si="10"/>
        <v>2.1816615649929112</v>
      </c>
      <c r="L19">
        <f t="shared" si="11"/>
        <v>5.7341577866937454</v>
      </c>
      <c r="M19">
        <f t="shared" si="12"/>
        <v>4.0147187331627086</v>
      </c>
      <c r="N19">
        <f t="shared" si="13"/>
        <v>0.3053846508613815</v>
      </c>
    </row>
    <row r="20" spans="1:14" x14ac:dyDescent="0.25">
      <c r="A20">
        <f t="shared" si="1"/>
        <v>5.7341577866937454</v>
      </c>
      <c r="B20">
        <f t="shared" si="2"/>
        <v>4.0147187331627086</v>
      </c>
      <c r="C20">
        <f t="shared" si="3"/>
        <v>2.1816615649929112</v>
      </c>
      <c r="D20">
        <f t="shared" si="4"/>
        <v>10</v>
      </c>
      <c r="E20">
        <f t="shared" si="5"/>
        <v>0.6108652381980153</v>
      </c>
      <c r="F20">
        <f t="shared" si="6"/>
        <v>4.3633231299858237E-2</v>
      </c>
      <c r="G20">
        <f t="shared" si="7"/>
        <v>0.15274054335504633</v>
      </c>
      <c r="H20">
        <f t="shared" si="8"/>
        <v>0.15271630954950383</v>
      </c>
      <c r="I20">
        <f t="shared" si="9"/>
        <v>5.6465633100896575</v>
      </c>
      <c r="J20">
        <f t="shared" si="0"/>
        <v>4.139836461497806</v>
      </c>
      <c r="K20">
        <f t="shared" si="10"/>
        <v>2.2252947962927694</v>
      </c>
      <c r="L20">
        <f t="shared" si="11"/>
        <v>5.5535807586492716</v>
      </c>
      <c r="M20">
        <f t="shared" si="12"/>
        <v>4.2609944557958555</v>
      </c>
      <c r="N20">
        <f t="shared" si="13"/>
        <v>0.30538466663513641</v>
      </c>
    </row>
    <row r="21" spans="1:14" x14ac:dyDescent="0.25">
      <c r="A21">
        <f t="shared" si="1"/>
        <v>5.5535807586492716</v>
      </c>
      <c r="B21">
        <f t="shared" si="2"/>
        <v>4.2609944557958555</v>
      </c>
      <c r="C21">
        <f t="shared" si="3"/>
        <v>2.2252947962927694</v>
      </c>
      <c r="D21">
        <f t="shared" si="4"/>
        <v>10</v>
      </c>
      <c r="E21">
        <f t="shared" si="5"/>
        <v>0.6108652381980153</v>
      </c>
      <c r="F21">
        <f t="shared" si="6"/>
        <v>4.3633231299858237E-2</v>
      </c>
      <c r="G21">
        <f t="shared" si="7"/>
        <v>0.15274054335504633</v>
      </c>
      <c r="H21">
        <f t="shared" si="8"/>
        <v>0.15271630954950383</v>
      </c>
      <c r="I21">
        <f t="shared" si="9"/>
        <v>5.460612959814978</v>
      </c>
      <c r="J21">
        <f t="shared" si="0"/>
        <v>4.3821716760644795</v>
      </c>
      <c r="K21">
        <f t="shared" si="10"/>
        <v>2.2689280275926276</v>
      </c>
      <c r="L21">
        <f t="shared" si="11"/>
        <v>5.3624332310495646</v>
      </c>
      <c r="M21">
        <f t="shared" si="12"/>
        <v>4.4991591563685152</v>
      </c>
      <c r="N21">
        <f t="shared" si="13"/>
        <v>0.30538467857170798</v>
      </c>
    </row>
    <row r="22" spans="1:14" x14ac:dyDescent="0.25">
      <c r="A22">
        <f t="shared" si="1"/>
        <v>5.3624332310495646</v>
      </c>
      <c r="B22">
        <f t="shared" si="2"/>
        <v>4.4991591563685152</v>
      </c>
      <c r="C22">
        <f t="shared" si="3"/>
        <v>2.2689280275926276</v>
      </c>
      <c r="D22">
        <f t="shared" si="4"/>
        <v>10</v>
      </c>
      <c r="E22">
        <f t="shared" si="5"/>
        <v>0.6108652381980153</v>
      </c>
      <c r="F22">
        <f t="shared" si="6"/>
        <v>4.3633231299858237E-2</v>
      </c>
      <c r="G22">
        <f t="shared" si="7"/>
        <v>0.15274054335504633</v>
      </c>
      <c r="H22">
        <f t="shared" si="8"/>
        <v>0.15271630954950383</v>
      </c>
      <c r="I22">
        <f t="shared" si="9"/>
        <v>5.2642690794740892</v>
      </c>
      <c r="J22">
        <f t="shared" si="0"/>
        <v>4.6161652008446215</v>
      </c>
      <c r="K22">
        <f t="shared" si="10"/>
        <v>2.3125612588924858</v>
      </c>
      <c r="L22">
        <f t="shared" si="11"/>
        <v>5.1610790640775246</v>
      </c>
      <c r="M22">
        <f t="shared" si="12"/>
        <v>4.7287594748367505</v>
      </c>
      <c r="N22">
        <f t="shared" si="13"/>
        <v>0.30538468658025286</v>
      </c>
    </row>
    <row r="23" spans="1:14" x14ac:dyDescent="0.25">
      <c r="A23">
        <f t="shared" si="1"/>
        <v>5.1610790640775246</v>
      </c>
      <c r="B23">
        <f t="shared" si="2"/>
        <v>4.7287594748367505</v>
      </c>
      <c r="C23">
        <f t="shared" si="3"/>
        <v>2.3125612588924858</v>
      </c>
      <c r="D23">
        <f t="shared" si="4"/>
        <v>10</v>
      </c>
      <c r="E23">
        <f t="shared" si="5"/>
        <v>0.6108652381980153</v>
      </c>
      <c r="F23">
        <f t="shared" si="6"/>
        <v>4.3633231299858237E-2</v>
      </c>
      <c r="G23">
        <f t="shared" si="7"/>
        <v>0.15274054335504633</v>
      </c>
      <c r="H23">
        <f t="shared" si="8"/>
        <v>0.15271630954950383</v>
      </c>
      <c r="I23">
        <f t="shared" si="9"/>
        <v>5.0579054208026779</v>
      </c>
      <c r="J23">
        <f t="shared" si="0"/>
        <v>4.8413716158644906</v>
      </c>
      <c r="K23">
        <f t="shared" si="10"/>
        <v>2.3561944901923439</v>
      </c>
      <c r="L23">
        <f t="shared" si="11"/>
        <v>4.9499015468342069</v>
      </c>
      <c r="M23">
        <f t="shared" si="12"/>
        <v>4.9493583539447288</v>
      </c>
      <c r="N23">
        <f t="shared" si="13"/>
        <v>0.3053846905998206</v>
      </c>
    </row>
    <row r="24" spans="1:14" x14ac:dyDescent="0.25">
      <c r="A24">
        <f t="shared" si="1"/>
        <v>4.9499015468342069</v>
      </c>
      <c r="B24">
        <f t="shared" si="2"/>
        <v>4.9493583539447288</v>
      </c>
      <c r="C24">
        <f t="shared" si="3"/>
        <v>2.3561944901923439</v>
      </c>
      <c r="D24">
        <f t="shared" si="4"/>
        <v>10</v>
      </c>
      <c r="E24">
        <f t="shared" si="5"/>
        <v>0.6108652381980153</v>
      </c>
      <c r="F24">
        <f t="shared" si="6"/>
        <v>4.3633231299858237E-2</v>
      </c>
      <c r="G24">
        <f t="shared" si="7"/>
        <v>0.15274054335504633</v>
      </c>
      <c r="H24">
        <f t="shared" si="8"/>
        <v>0.15271630954950383</v>
      </c>
      <c r="I24">
        <f t="shared" si="9"/>
        <v>4.8419148087539687</v>
      </c>
      <c r="J24">
        <f t="shared" si="0"/>
        <v>5.0573622279131998</v>
      </c>
      <c r="K24">
        <f t="shared" si="10"/>
        <v>2.3998277214922021</v>
      </c>
      <c r="L24">
        <f t="shared" si="11"/>
        <v>4.7293026677262286</v>
      </c>
      <c r="M24">
        <f t="shared" si="12"/>
        <v>5.1605358711880465</v>
      </c>
      <c r="N24">
        <f t="shared" si="13"/>
        <v>0.3053846905998206</v>
      </c>
    </row>
    <row r="25" spans="1:14" x14ac:dyDescent="0.25">
      <c r="A25">
        <f t="shared" si="1"/>
        <v>4.7293026677262286</v>
      </c>
      <c r="B25">
        <f t="shared" si="2"/>
        <v>5.1605358711880465</v>
      </c>
      <c r="C25">
        <f t="shared" si="3"/>
        <v>2.3998277214922021</v>
      </c>
      <c r="D25">
        <f t="shared" si="4"/>
        <v>10</v>
      </c>
      <c r="E25">
        <f t="shared" si="5"/>
        <v>0.6108652381980153</v>
      </c>
      <c r="F25">
        <f t="shared" si="6"/>
        <v>4.3633231299858237E-2</v>
      </c>
      <c r="G25">
        <f t="shared" si="7"/>
        <v>0.15274054335504633</v>
      </c>
      <c r="H25">
        <f t="shared" si="8"/>
        <v>0.15271630954950383</v>
      </c>
      <c r="I25">
        <f t="shared" si="9"/>
        <v>4.6167083937341005</v>
      </c>
      <c r="J25">
        <f t="shared" si="0"/>
        <v>5.263725886584611</v>
      </c>
      <c r="K25">
        <f t="shared" si="10"/>
        <v>2.4434609527920603</v>
      </c>
      <c r="L25">
        <f t="shared" si="11"/>
        <v>4.4997023492579942</v>
      </c>
      <c r="M25">
        <f t="shared" si="12"/>
        <v>5.3618900381600865</v>
      </c>
      <c r="N25">
        <f t="shared" si="13"/>
        <v>0.3053846865802522</v>
      </c>
    </row>
    <row r="26" spans="1:14" x14ac:dyDescent="0.25">
      <c r="A26">
        <f t="shared" si="1"/>
        <v>4.4997023492579942</v>
      </c>
      <c r="B26">
        <f t="shared" si="2"/>
        <v>5.3618900381600865</v>
      </c>
      <c r="C26">
        <f t="shared" si="3"/>
        <v>2.4434609527920603</v>
      </c>
      <c r="D26">
        <f t="shared" si="4"/>
        <v>10</v>
      </c>
      <c r="E26">
        <f t="shared" si="5"/>
        <v>0.6108652381980153</v>
      </c>
      <c r="F26">
        <f t="shared" si="6"/>
        <v>4.3633231299858237E-2</v>
      </c>
      <c r="G26">
        <f t="shared" si="7"/>
        <v>0.15274054335504633</v>
      </c>
      <c r="H26">
        <f t="shared" si="8"/>
        <v>0.15271630954950383</v>
      </c>
      <c r="I26">
        <f t="shared" si="9"/>
        <v>4.3827148689539595</v>
      </c>
      <c r="J26">
        <f t="shared" si="0"/>
        <v>5.4600697669254998</v>
      </c>
      <c r="K26">
        <f t="shared" si="10"/>
        <v>2.4870941840919185</v>
      </c>
      <c r="L26">
        <f t="shared" si="11"/>
        <v>4.2615376486853354</v>
      </c>
      <c r="M26">
        <f t="shared" si="12"/>
        <v>5.5530375657597943</v>
      </c>
      <c r="N26">
        <f t="shared" si="13"/>
        <v>0.30538467857170781</v>
      </c>
    </row>
    <row r="27" spans="1:14" x14ac:dyDescent="0.25">
      <c r="A27">
        <f t="shared" si="1"/>
        <v>4.2615376486853354</v>
      </c>
      <c r="B27">
        <f t="shared" si="2"/>
        <v>5.5530375657597943</v>
      </c>
      <c r="C27">
        <f t="shared" si="3"/>
        <v>2.4870941840919185</v>
      </c>
      <c r="D27">
        <f t="shared" si="4"/>
        <v>10</v>
      </c>
      <c r="E27">
        <f t="shared" si="5"/>
        <v>0.6108652381980153</v>
      </c>
      <c r="F27">
        <f t="shared" si="6"/>
        <v>4.3633231299858237E-2</v>
      </c>
      <c r="G27">
        <f t="shared" si="7"/>
        <v>0.15274054335504633</v>
      </c>
      <c r="H27">
        <f t="shared" si="8"/>
        <v>0.15271630954950383</v>
      </c>
      <c r="I27">
        <f t="shared" si="9"/>
        <v>4.1403796543872859</v>
      </c>
      <c r="J27">
        <f t="shared" si="0"/>
        <v>5.6460201172001812</v>
      </c>
      <c r="K27">
        <f t="shared" si="10"/>
        <v>2.5307274153917767</v>
      </c>
      <c r="L27">
        <f t="shared" si="11"/>
        <v>4.0152619260521885</v>
      </c>
      <c r="M27">
        <f t="shared" si="12"/>
        <v>5.7336145938042691</v>
      </c>
      <c r="N27">
        <f t="shared" si="13"/>
        <v>0.30538466663513691</v>
      </c>
    </row>
    <row r="28" spans="1:14" x14ac:dyDescent="0.25">
      <c r="A28">
        <f t="shared" si="1"/>
        <v>4.0152619260521885</v>
      </c>
      <c r="B28">
        <f t="shared" si="2"/>
        <v>5.7336145938042691</v>
      </c>
      <c r="C28">
        <f t="shared" si="3"/>
        <v>2.5307274153917767</v>
      </c>
      <c r="D28">
        <f t="shared" si="4"/>
        <v>10</v>
      </c>
      <c r="E28">
        <f t="shared" si="5"/>
        <v>0.6108652381980153</v>
      </c>
      <c r="F28">
        <f t="shared" si="6"/>
        <v>4.3633231299858237E-2</v>
      </c>
      <c r="G28">
        <f t="shared" si="7"/>
        <v>0.15274054335504633</v>
      </c>
      <c r="H28">
        <f t="shared" si="8"/>
        <v>0.15271630954950383</v>
      </c>
      <c r="I28">
        <f t="shared" si="9"/>
        <v>3.8901640488884421</v>
      </c>
      <c r="J28">
        <f t="shared" si="0"/>
        <v>5.8212229703481793</v>
      </c>
      <c r="K28">
        <f t="shared" si="10"/>
        <v>2.5743606466916349</v>
      </c>
      <c r="L28">
        <f t="shared" si="11"/>
        <v>3.7613439811939839</v>
      </c>
      <c r="M28">
        <f t="shared" si="12"/>
        <v>5.9032773836572998</v>
      </c>
      <c r="N28">
        <f t="shared" si="13"/>
        <v>0.3053846508613815</v>
      </c>
    </row>
    <row r="29" spans="1:14" x14ac:dyDescent="0.25">
      <c r="A29">
        <f t="shared" si="1"/>
        <v>3.7613439811939839</v>
      </c>
      <c r="B29">
        <f t="shared" si="2"/>
        <v>5.9032773836572998</v>
      </c>
      <c r="C29">
        <f t="shared" si="3"/>
        <v>2.5743606466916349</v>
      </c>
      <c r="D29">
        <f t="shared" si="4"/>
        <v>10</v>
      </c>
      <c r="E29">
        <f t="shared" si="5"/>
        <v>0.6108652381980153</v>
      </c>
      <c r="F29">
        <f t="shared" si="6"/>
        <v>4.3633231299858237E-2</v>
      </c>
      <c r="G29">
        <f t="shared" si="7"/>
        <v>0.15274054335504633</v>
      </c>
      <c r="H29">
        <f t="shared" si="8"/>
        <v>0.15271630954950383</v>
      </c>
      <c r="I29">
        <f t="shared" si="9"/>
        <v>3.6325443520838196</v>
      </c>
      <c r="J29">
        <f t="shared" si="0"/>
        <v>5.9853448177806472</v>
      </c>
      <c r="K29">
        <f t="shared" si="10"/>
        <v>2.6179938779914931</v>
      </c>
      <c r="L29">
        <f t="shared" si="11"/>
        <v>3.5002671613505112</v>
      </c>
      <c r="M29">
        <f t="shared" si="12"/>
        <v>6.0617029725553992</v>
      </c>
      <c r="N29">
        <f t="shared" si="13"/>
        <v>0.3053846313704911</v>
      </c>
    </row>
    <row r="30" spans="1:14" x14ac:dyDescent="0.25">
      <c r="A30">
        <f t="shared" si="1"/>
        <v>3.5002671613505112</v>
      </c>
      <c r="B30">
        <f t="shared" si="2"/>
        <v>6.0617029725553992</v>
      </c>
      <c r="C30">
        <f t="shared" si="3"/>
        <v>2.6179938779914931</v>
      </c>
      <c r="D30">
        <f t="shared" si="4"/>
        <v>10</v>
      </c>
      <c r="E30">
        <f t="shared" si="5"/>
        <v>0.6108652381980153</v>
      </c>
      <c r="F30">
        <f t="shared" si="6"/>
        <v>4.3633231299858237E-2</v>
      </c>
      <c r="G30">
        <f t="shared" si="7"/>
        <v>0.15274054335504633</v>
      </c>
      <c r="H30">
        <f t="shared" si="8"/>
        <v>0.15271630954950383</v>
      </c>
      <c r="I30">
        <f t="shared" si="9"/>
        <v>3.368010957708433</v>
      </c>
      <c r="J30">
        <f t="shared" si="0"/>
        <v>6.1380732442329222</v>
      </c>
      <c r="K30">
        <f t="shared" si="10"/>
        <v>2.6616271092913513</v>
      </c>
      <c r="L30">
        <f t="shared" si="11"/>
        <v>3.2325284410869792</v>
      </c>
      <c r="M30">
        <f t="shared" si="12"/>
        <v>6.2085897883857779</v>
      </c>
      <c r="N30">
        <f t="shared" si="13"/>
        <v>0.30538460831080111</v>
      </c>
    </row>
    <row r="31" spans="1:14" x14ac:dyDescent="0.25">
      <c r="A31">
        <f t="shared" si="1"/>
        <v>3.2325284410869792</v>
      </c>
      <c r="B31">
        <f t="shared" si="2"/>
        <v>6.2085897883857779</v>
      </c>
      <c r="C31">
        <f t="shared" si="3"/>
        <v>2.6616271092913513</v>
      </c>
      <c r="D31">
        <f t="shared" si="4"/>
        <v>10</v>
      </c>
      <c r="E31">
        <f t="shared" si="5"/>
        <v>0.6108652381980153</v>
      </c>
      <c r="F31">
        <f t="shared" si="6"/>
        <v>4.3633231299858237E-2</v>
      </c>
      <c r="G31">
        <f t="shared" si="7"/>
        <v>0.15274054335504633</v>
      </c>
      <c r="H31">
        <f t="shared" si="8"/>
        <v>0.15271630954950383</v>
      </c>
      <c r="I31">
        <f t="shared" si="9"/>
        <v>3.0970674201135706</v>
      </c>
      <c r="J31">
        <f t="shared" si="0"/>
        <v>6.2791175224647366</v>
      </c>
      <c r="K31">
        <f t="shared" si="10"/>
        <v>2.7052603405912095</v>
      </c>
      <c r="L31">
        <f t="shared" si="11"/>
        <v>2.9586374762746832</v>
      </c>
      <c r="M31">
        <f t="shared" si="12"/>
        <v>6.3436582237460026</v>
      </c>
      <c r="N31">
        <f t="shared" si="13"/>
        <v>0.3053845818578102</v>
      </c>
    </row>
    <row r="32" spans="1:14" x14ac:dyDescent="0.25">
      <c r="A32">
        <f t="shared" si="1"/>
        <v>2.9586374762746832</v>
      </c>
      <c r="B32">
        <f t="shared" si="2"/>
        <v>6.3436582237460026</v>
      </c>
      <c r="C32">
        <f t="shared" si="3"/>
        <v>2.7052603405912095</v>
      </c>
      <c r="D32">
        <f t="shared" si="4"/>
        <v>10</v>
      </c>
      <c r="E32">
        <f t="shared" si="5"/>
        <v>0.6108652381980153</v>
      </c>
      <c r="F32">
        <f t="shared" si="6"/>
        <v>4.3633231299858237E-2</v>
      </c>
      <c r="G32">
        <f t="shared" si="7"/>
        <v>0.15274054335504633</v>
      </c>
      <c r="H32">
        <f t="shared" si="8"/>
        <v>0.15271630954950383</v>
      </c>
      <c r="I32">
        <f t="shared" si="9"/>
        <v>2.8202294957224683</v>
      </c>
      <c r="J32">
        <f t="shared" si="0"/>
        <v>6.4082091666760421</v>
      </c>
      <c r="K32">
        <f t="shared" si="10"/>
        <v>2.7488935718910676</v>
      </c>
      <c r="L32">
        <f t="shared" si="11"/>
        <v>2.6791156339320881</v>
      </c>
      <c r="M32">
        <f t="shared" si="12"/>
        <v>6.466651168192576</v>
      </c>
      <c r="N32">
        <f t="shared" si="13"/>
        <v>0.3053845522128395</v>
      </c>
    </row>
    <row r="33" spans="1:14" x14ac:dyDescent="0.25">
      <c r="A33">
        <f t="shared" si="1"/>
        <v>2.6791156339320881</v>
      </c>
      <c r="B33">
        <f t="shared" si="2"/>
        <v>6.466651168192576</v>
      </c>
      <c r="C33">
        <f t="shared" si="3"/>
        <v>2.7488935718910676</v>
      </c>
      <c r="D33">
        <f t="shared" si="4"/>
        <v>10</v>
      </c>
      <c r="E33">
        <f t="shared" si="5"/>
        <v>0.6108652381980153</v>
      </c>
      <c r="F33">
        <f t="shared" si="6"/>
        <v>4.3633231299858237E-2</v>
      </c>
      <c r="G33">
        <f t="shared" si="7"/>
        <v>0.15274054335504633</v>
      </c>
      <c r="H33">
        <f t="shared" si="8"/>
        <v>0.15271630954950383</v>
      </c>
      <c r="I33">
        <f t="shared" si="9"/>
        <v>2.5380241612586438</v>
      </c>
      <c r="J33">
        <f t="shared" si="0"/>
        <v>6.525102443584994</v>
      </c>
      <c r="K33">
        <f t="shared" si="10"/>
        <v>2.7925268031909258</v>
      </c>
      <c r="L33">
        <f t="shared" si="11"/>
        <v>2.3944949997730767</v>
      </c>
      <c r="M33">
        <f t="shared" si="12"/>
        <v>6.5773344976652828</v>
      </c>
      <c r="N33">
        <f t="shared" si="13"/>
        <v>0.30538451960150431</v>
      </c>
    </row>
    <row r="34" spans="1:14" x14ac:dyDescent="0.25">
      <c r="A34">
        <f t="shared" si="1"/>
        <v>2.3944949997730767</v>
      </c>
      <c r="B34">
        <f t="shared" si="2"/>
        <v>6.5773344976652828</v>
      </c>
      <c r="C34">
        <f t="shared" si="3"/>
        <v>2.7925268031909258</v>
      </c>
      <c r="D34">
        <f t="shared" si="4"/>
        <v>10</v>
      </c>
      <c r="E34">
        <f t="shared" si="5"/>
        <v>0.6108652381980153</v>
      </c>
      <c r="F34">
        <f t="shared" si="6"/>
        <v>4.3633231299858237E-2</v>
      </c>
      <c r="G34">
        <f t="shared" si="7"/>
        <v>0.15274054335504633</v>
      </c>
      <c r="H34">
        <f t="shared" si="8"/>
        <v>0.15271630954950383</v>
      </c>
      <c r="I34">
        <f t="shared" si="9"/>
        <v>2.2509886106157513</v>
      </c>
      <c r="J34">
        <f t="shared" si="0"/>
        <v>6.6295748401952164</v>
      </c>
      <c r="K34">
        <f t="shared" si="10"/>
        <v>2.836160034490784</v>
      </c>
      <c r="L34">
        <f t="shared" si="11"/>
        <v>2.1053173653515493</v>
      </c>
      <c r="M34">
        <f t="shared" si="12"/>
        <v>6.6754975201556421</v>
      </c>
      <c r="N34">
        <f t="shared" si="13"/>
        <v>0.30538448427199655</v>
      </c>
    </row>
    <row r="35" spans="1:14" x14ac:dyDescent="0.25">
      <c r="A35">
        <f t="shared" si="1"/>
        <v>2.1053173653515493</v>
      </c>
      <c r="B35">
        <f t="shared" si="2"/>
        <v>6.6754975201556421</v>
      </c>
      <c r="C35">
        <f t="shared" si="3"/>
        <v>2.836160034490784</v>
      </c>
      <c r="D35">
        <f t="shared" si="4"/>
        <v>10</v>
      </c>
      <c r="E35">
        <f t="shared" si="5"/>
        <v>0.6108652381980153</v>
      </c>
      <c r="F35">
        <f t="shared" si="6"/>
        <v>4.3633231299858237E-2</v>
      </c>
      <c r="G35">
        <f t="shared" si="7"/>
        <v>0.15274054335504633</v>
      </c>
      <c r="H35">
        <f t="shared" si="8"/>
        <v>0.15271630954950383</v>
      </c>
      <c r="I35">
        <f t="shared" si="9"/>
        <v>1.9596692322784743</v>
      </c>
      <c r="J35">
        <f t="shared" si="0"/>
        <v>6.7214274873619386</v>
      </c>
      <c r="K35">
        <f t="shared" si="10"/>
        <v>2.8797932657906422</v>
      </c>
      <c r="L35">
        <f t="shared" si="11"/>
        <v>1.81213319673041</v>
      </c>
      <c r="M35">
        <f t="shared" si="12"/>
        <v>6.7609533767711225</v>
      </c>
      <c r="N35">
        <f t="shared" si="13"/>
        <v>0.30538444649319357</v>
      </c>
    </row>
    <row r="36" spans="1:14" x14ac:dyDescent="0.25">
      <c r="A36">
        <f t="shared" si="1"/>
        <v>1.81213319673041</v>
      </c>
      <c r="B36">
        <f t="shared" si="2"/>
        <v>6.7609533767711225</v>
      </c>
      <c r="C36">
        <f t="shared" si="3"/>
        <v>2.8797932657906422</v>
      </c>
      <c r="D36">
        <f t="shared" si="4"/>
        <v>10</v>
      </c>
      <c r="E36">
        <f t="shared" si="5"/>
        <v>0.6108652381980153</v>
      </c>
      <c r="F36">
        <f t="shared" si="6"/>
        <v>4.3633231299858237E-2</v>
      </c>
      <c r="G36">
        <f t="shared" si="7"/>
        <v>0.15274054335504633</v>
      </c>
      <c r="H36">
        <f t="shared" si="8"/>
        <v>0.15271630954950383</v>
      </c>
      <c r="I36">
        <f t="shared" si="9"/>
        <v>1.6646205692409883</v>
      </c>
      <c r="J36">
        <f t="shared" si="0"/>
        <v>6.8004855383507161</v>
      </c>
      <c r="K36">
        <f t="shared" si="10"/>
        <v>2.9234264970905004</v>
      </c>
      <c r="L36">
        <f t="shared" si="11"/>
        <v>1.5155005866381277</v>
      </c>
      <c r="M36">
        <f t="shared" si="12"/>
        <v>6.8335393974316627</v>
      </c>
      <c r="N36">
        <f t="shared" si="13"/>
        <v>0.30538440655261412</v>
      </c>
    </row>
    <row r="37" spans="1:14" x14ac:dyDescent="0.25">
      <c r="A37">
        <f t="shared" ref="A37:A89" si="14">L36</f>
        <v>1.5155005866381277</v>
      </c>
      <c r="B37">
        <f t="shared" ref="B37:B89" si="15">M36</f>
        <v>6.8335393974316627</v>
      </c>
      <c r="C37">
        <f t="shared" ref="C37:C89" si="16">K36</f>
        <v>2.9234264970905004</v>
      </c>
      <c r="D37">
        <f t="shared" ref="D37:D89" si="17">D36</f>
        <v>10</v>
      </c>
      <c r="E37">
        <f t="shared" si="5"/>
        <v>0.6108652381980153</v>
      </c>
      <c r="F37">
        <f t="shared" si="6"/>
        <v>4.3633231299858237E-2</v>
      </c>
      <c r="G37">
        <f t="shared" si="7"/>
        <v>0.15274054335504633</v>
      </c>
      <c r="H37">
        <f t="shared" ref="H37:H89" si="18">F37/2*$B$2/2</f>
        <v>0.15271630954950383</v>
      </c>
      <c r="I37">
        <f t="shared" ref="I37:I89" si="19">A37+H37*COS(C37)</f>
        <v>1.3664042634028555</v>
      </c>
      <c r="J37">
        <f t="shared" si="0"/>
        <v>6.8665985016681255</v>
      </c>
      <c r="K37">
        <f t="shared" ref="K37:K89" si="20">C37+F37</f>
        <v>2.9670597283903586</v>
      </c>
      <c r="L37">
        <f t="shared" ref="L37:L89" si="21">I37+G37*COS(K37)</f>
        <v>1.2159841921075085</v>
      </c>
      <c r="M37">
        <f t="shared" ref="M37:M89" si="22">J37+H37*SIN(K37)</f>
        <v>6.8931174105214161</v>
      </c>
      <c r="N37">
        <f t="shared" si="13"/>
        <v>0.30538436475422959</v>
      </c>
    </row>
    <row r="38" spans="1:14" x14ac:dyDescent="0.25">
      <c r="A38">
        <f t="shared" si="14"/>
        <v>1.2159841921075085</v>
      </c>
      <c r="B38">
        <f t="shared" si="15"/>
        <v>6.8931174105214161</v>
      </c>
      <c r="C38">
        <f t="shared" si="16"/>
        <v>2.9670597283903586</v>
      </c>
      <c r="D38">
        <f t="shared" si="17"/>
        <v>10</v>
      </c>
      <c r="E38">
        <f t="shared" si="5"/>
        <v>0.6108652381980153</v>
      </c>
      <c r="F38">
        <f t="shared" si="6"/>
        <v>4.3633231299858237E-2</v>
      </c>
      <c r="G38">
        <f t="shared" si="7"/>
        <v>0.15274054335504633</v>
      </c>
      <c r="H38">
        <f t="shared" si="18"/>
        <v>0.15271630954950383</v>
      </c>
      <c r="I38">
        <f t="shared" si="19"/>
        <v>1.0655879864517448</v>
      </c>
      <c r="J38">
        <f t="shared" si="0"/>
        <v>6.919640527530877</v>
      </c>
      <c r="K38">
        <f t="shared" si="20"/>
        <v>3.0106929596902168</v>
      </c>
      <c r="L38">
        <f t="shared" si="21"/>
        <v>0.91415415961894042</v>
      </c>
      <c r="M38">
        <f t="shared" si="22"/>
        <v>6.9395740059062723</v>
      </c>
      <c r="N38">
        <f t="shared" si="13"/>
        <v>0.30538432141614985</v>
      </c>
    </row>
    <row r="39" spans="1:14" x14ac:dyDescent="0.25">
      <c r="A39">
        <f t="shared" si="14"/>
        <v>0.91415415961894042</v>
      </c>
      <c r="B39">
        <f t="shared" si="15"/>
        <v>6.9395740059062723</v>
      </c>
      <c r="C39">
        <f t="shared" si="16"/>
        <v>3.0106929596902168</v>
      </c>
      <c r="D39">
        <f t="shared" si="17"/>
        <v>10</v>
      </c>
      <c r="E39">
        <f t="shared" si="5"/>
        <v>0.6108652381980153</v>
      </c>
      <c r="F39">
        <f t="shared" si="6"/>
        <v>4.3633231299858237E-2</v>
      </c>
      <c r="G39">
        <f t="shared" si="7"/>
        <v>0.15274054335504633</v>
      </c>
      <c r="H39">
        <f t="shared" si="18"/>
        <v>0.15271630954950383</v>
      </c>
      <c r="I39">
        <f t="shared" si="19"/>
        <v>0.76274435926811268</v>
      </c>
      <c r="J39">
        <f t="shared" si="0"/>
        <v>6.9595106474280284</v>
      </c>
      <c r="K39">
        <f t="shared" si="20"/>
        <v>3.054326190990075</v>
      </c>
      <c r="L39">
        <f t="shared" si="21"/>
        <v>0.61058503979416323</v>
      </c>
      <c r="M39">
        <f t="shared" si="22"/>
        <v>6.9728207508164965</v>
      </c>
      <c r="N39">
        <f t="shared" si="13"/>
        <v>0.3053842768682033</v>
      </c>
    </row>
    <row r="40" spans="1:14" x14ac:dyDescent="0.25">
      <c r="A40">
        <f t="shared" si="14"/>
        <v>0.61058503979416323</v>
      </c>
      <c r="B40">
        <f t="shared" si="15"/>
        <v>6.9728207508164965</v>
      </c>
      <c r="C40">
        <f t="shared" si="16"/>
        <v>3.054326190990075</v>
      </c>
      <c r="D40">
        <f t="shared" si="17"/>
        <v>10</v>
      </c>
      <c r="E40">
        <f t="shared" si="5"/>
        <v>0.6108652381980153</v>
      </c>
      <c r="F40">
        <f t="shared" si="6"/>
        <v>4.3633231299858237E-2</v>
      </c>
      <c r="G40">
        <f t="shared" si="7"/>
        <v>0.15274054335504633</v>
      </c>
      <c r="H40">
        <f t="shared" si="18"/>
        <v>0.15271630954950383</v>
      </c>
      <c r="I40">
        <f t="shared" si="19"/>
        <v>0.45844986190880976</v>
      </c>
      <c r="J40">
        <f t="shared" si="0"/>
        <v>6.9861329663202865</v>
      </c>
      <c r="K40">
        <f t="shared" si="20"/>
        <v>3.0979594222899332</v>
      </c>
      <c r="L40">
        <f t="shared" si="21"/>
        <v>0.30585469370650409</v>
      </c>
      <c r="M40">
        <f t="shared" si="22"/>
        <v>6.9927943581835308</v>
      </c>
      <c r="N40">
        <f t="shared" si="13"/>
        <v>0.30538423144942661</v>
      </c>
    </row>
    <row r="41" spans="1:14" x14ac:dyDescent="0.25">
      <c r="A41">
        <f t="shared" si="14"/>
        <v>0.30585469370650409</v>
      </c>
      <c r="B41">
        <f t="shared" si="15"/>
        <v>6.9927943581835308</v>
      </c>
      <c r="C41">
        <f t="shared" si="16"/>
        <v>3.0979594222899332</v>
      </c>
      <c r="D41">
        <f t="shared" si="17"/>
        <v>10</v>
      </c>
      <c r="E41">
        <f t="shared" si="5"/>
        <v>0.6108652381980153</v>
      </c>
      <c r="F41">
        <f t="shared" si="6"/>
        <v>4.3633231299858237E-2</v>
      </c>
      <c r="G41">
        <f t="shared" si="7"/>
        <v>0.15274054335504633</v>
      </c>
      <c r="H41">
        <f t="shared" si="18"/>
        <v>0.15271630954950383</v>
      </c>
      <c r="I41">
        <f t="shared" si="19"/>
        <v>0.15328373624452782</v>
      </c>
      <c r="J41">
        <f t="shared" si="0"/>
        <v>6.9994568071105263</v>
      </c>
      <c r="K41">
        <f t="shared" si="20"/>
        <v>3.1415926535897913</v>
      </c>
      <c r="L41">
        <f t="shared" si="21"/>
        <v>5.4319288948148636E-4</v>
      </c>
      <c r="M41">
        <f t="shared" si="22"/>
        <v>6.9994568071105263</v>
      </c>
      <c r="N41">
        <f t="shared" si="13"/>
        <v>0.30538418550548363</v>
      </c>
    </row>
    <row r="42" spans="1:14" x14ac:dyDescent="0.25">
      <c r="A42">
        <f t="shared" si="14"/>
        <v>5.4319288948148636E-4</v>
      </c>
      <c r="B42">
        <f t="shared" si="15"/>
        <v>6.9994568071105263</v>
      </c>
      <c r="C42">
        <f t="shared" si="16"/>
        <v>3.1415926535897913</v>
      </c>
      <c r="D42">
        <f t="shared" si="17"/>
        <v>10</v>
      </c>
      <c r="E42">
        <f t="shared" si="5"/>
        <v>0.6108652381980153</v>
      </c>
      <c r="F42">
        <f t="shared" si="6"/>
        <v>4.3633231299858237E-2</v>
      </c>
      <c r="G42">
        <f t="shared" si="7"/>
        <v>0.15274054335504633</v>
      </c>
      <c r="H42">
        <f t="shared" si="18"/>
        <v>0.15271630954950383</v>
      </c>
      <c r="I42">
        <f t="shared" si="19"/>
        <v>-0.15217311666002234</v>
      </c>
      <c r="J42">
        <f t="shared" si="0"/>
        <v>6.9994568071105263</v>
      </c>
      <c r="K42">
        <f t="shared" si="20"/>
        <v>3.1852258848896495</v>
      </c>
      <c r="L42">
        <f t="shared" si="21"/>
        <v>-0.30476828486232799</v>
      </c>
      <c r="M42">
        <f t="shared" si="22"/>
        <v>6.992795415247282</v>
      </c>
      <c r="N42">
        <f t="shared" si="13"/>
        <v>0.30538413938603515</v>
      </c>
    </row>
    <row r="43" spans="1:14" x14ac:dyDescent="0.25">
      <c r="A43">
        <f t="shared" si="14"/>
        <v>-0.30476828486232799</v>
      </c>
      <c r="B43">
        <f t="shared" si="15"/>
        <v>6.992795415247282</v>
      </c>
      <c r="C43">
        <f t="shared" si="16"/>
        <v>3.1852258848896495</v>
      </c>
      <c r="D43">
        <f t="shared" si="17"/>
        <v>10</v>
      </c>
      <c r="E43">
        <f t="shared" si="5"/>
        <v>0.6108652381980153</v>
      </c>
      <c r="F43">
        <f t="shared" si="6"/>
        <v>4.3633231299858237E-2</v>
      </c>
      <c r="G43">
        <f t="shared" si="7"/>
        <v>0.15274054335504633</v>
      </c>
      <c r="H43">
        <f t="shared" si="18"/>
        <v>0.15271630954950383</v>
      </c>
      <c r="I43">
        <f t="shared" si="19"/>
        <v>-0.45733924232430428</v>
      </c>
      <c r="J43">
        <f t="shared" si="0"/>
        <v>6.9861329663202865</v>
      </c>
      <c r="K43">
        <f t="shared" si="20"/>
        <v>3.2288591161895077</v>
      </c>
      <c r="L43">
        <f t="shared" si="21"/>
        <v>-0.60949856179825379</v>
      </c>
      <c r="M43">
        <f t="shared" si="22"/>
        <v>6.9728228629318183</v>
      </c>
      <c r="N43">
        <f t="shared" si="13"/>
        <v>0.30538409344207823</v>
      </c>
    </row>
    <row r="44" spans="1:14" x14ac:dyDescent="0.25">
      <c r="A44">
        <f t="shared" si="14"/>
        <v>-0.60949856179825379</v>
      </c>
      <c r="B44">
        <f t="shared" si="15"/>
        <v>6.9728228629318183</v>
      </c>
      <c r="C44">
        <f t="shared" si="16"/>
        <v>3.2288591161895077</v>
      </c>
      <c r="D44">
        <f t="shared" si="17"/>
        <v>10</v>
      </c>
      <c r="E44">
        <f t="shared" si="5"/>
        <v>0.6108652381980153</v>
      </c>
      <c r="F44">
        <f t="shared" si="6"/>
        <v>4.3633231299858237E-2</v>
      </c>
      <c r="G44">
        <f t="shared" si="7"/>
        <v>0.15274054335504633</v>
      </c>
      <c r="H44">
        <f t="shared" si="18"/>
        <v>0.15271630954950383</v>
      </c>
      <c r="I44">
        <f t="shared" si="19"/>
        <v>-0.76163373968360737</v>
      </c>
      <c r="J44">
        <f t="shared" si="0"/>
        <v>6.9595106474280284</v>
      </c>
      <c r="K44">
        <f t="shared" si="20"/>
        <v>3.2724923474893659</v>
      </c>
      <c r="L44">
        <f t="shared" si="21"/>
        <v>-0.91306756651641185</v>
      </c>
      <c r="M44">
        <f t="shared" si="22"/>
        <v>6.9395771690526331</v>
      </c>
      <c r="N44">
        <f t="shared" si="13"/>
        <v>0.3053840480232744</v>
      </c>
    </row>
    <row r="45" spans="1:14" x14ac:dyDescent="0.25">
      <c r="A45">
        <f t="shared" si="14"/>
        <v>-0.91306756651641185</v>
      </c>
      <c r="B45">
        <f t="shared" si="15"/>
        <v>6.9395771690526331</v>
      </c>
      <c r="C45">
        <f t="shared" si="16"/>
        <v>3.2724923474893659</v>
      </c>
      <c r="D45">
        <f t="shared" si="17"/>
        <v>10</v>
      </c>
      <c r="E45">
        <f t="shared" si="5"/>
        <v>0.6108652381980153</v>
      </c>
      <c r="F45">
        <f t="shared" si="6"/>
        <v>4.3633231299858237E-2</v>
      </c>
      <c r="G45">
        <f t="shared" si="7"/>
        <v>0.15274054335504633</v>
      </c>
      <c r="H45">
        <f t="shared" si="18"/>
        <v>0.15271630954950383</v>
      </c>
      <c r="I45">
        <f t="shared" si="19"/>
        <v>-1.0644773668672396</v>
      </c>
      <c r="J45">
        <f t="shared" si="0"/>
        <v>6.9196405275308779</v>
      </c>
      <c r="K45">
        <f t="shared" si="20"/>
        <v>3.3161255787892241</v>
      </c>
      <c r="L45">
        <f t="shared" si="21"/>
        <v>-1.2148974381625866</v>
      </c>
      <c r="M45">
        <f t="shared" si="22"/>
        <v>6.8931216186775881</v>
      </c>
      <c r="N45">
        <f t="shared" si="13"/>
        <v>0.30538400347528788</v>
      </c>
    </row>
    <row r="46" spans="1:14" x14ac:dyDescent="0.25">
      <c r="A46">
        <f t="shared" si="14"/>
        <v>-1.2148974381625866</v>
      </c>
      <c r="B46">
        <f t="shared" si="15"/>
        <v>6.8931216186775881</v>
      </c>
      <c r="C46">
        <f t="shared" si="16"/>
        <v>3.3161255787892241</v>
      </c>
      <c r="D46">
        <f t="shared" si="17"/>
        <v>10</v>
      </c>
      <c r="E46">
        <f t="shared" si="5"/>
        <v>0.6108652381980153</v>
      </c>
      <c r="F46">
        <f t="shared" si="6"/>
        <v>4.3633231299858237E-2</v>
      </c>
      <c r="G46">
        <f t="shared" si="7"/>
        <v>0.15274054335504633</v>
      </c>
      <c r="H46">
        <f t="shared" si="18"/>
        <v>0.15271630954950383</v>
      </c>
      <c r="I46">
        <f t="shared" si="19"/>
        <v>-1.3652936438183503</v>
      </c>
      <c r="J46">
        <f t="shared" si="0"/>
        <v>6.8665985016681281</v>
      </c>
      <c r="K46">
        <f t="shared" si="20"/>
        <v>3.3597588100890823</v>
      </c>
      <c r="L46">
        <f t="shared" si="21"/>
        <v>-1.5144136264212111</v>
      </c>
      <c r="M46">
        <f t="shared" si="22"/>
        <v>6.8335446425871824</v>
      </c>
      <c r="N46">
        <f t="shared" si="13"/>
        <v>0.30538396013715685</v>
      </c>
    </row>
    <row r="47" spans="1:14" x14ac:dyDescent="0.25">
      <c r="A47">
        <f t="shared" si="14"/>
        <v>-1.5144136264212111</v>
      </c>
      <c r="B47">
        <f t="shared" si="15"/>
        <v>6.8335446425871824</v>
      </c>
      <c r="C47">
        <f t="shared" si="16"/>
        <v>3.3597588100890823</v>
      </c>
      <c r="D47">
        <f t="shared" si="17"/>
        <v>10</v>
      </c>
      <c r="E47">
        <f t="shared" si="5"/>
        <v>0.6108652381980153</v>
      </c>
      <c r="F47">
        <f t="shared" si="6"/>
        <v>4.3633231299858237E-2</v>
      </c>
      <c r="G47">
        <f t="shared" si="7"/>
        <v>0.15274054335504633</v>
      </c>
      <c r="H47">
        <f t="shared" si="18"/>
        <v>0.15271630954950383</v>
      </c>
      <c r="I47">
        <f t="shared" si="19"/>
        <v>-1.6635099496564836</v>
      </c>
      <c r="J47">
        <f t="shared" si="0"/>
        <v>6.8004855383507206</v>
      </c>
      <c r="K47">
        <f t="shared" si="20"/>
        <v>3.4033920413889405</v>
      </c>
      <c r="L47">
        <f t="shared" si="21"/>
        <v>-1.811045985204548</v>
      </c>
      <c r="M47">
        <f t="shared" si="22"/>
        <v>6.7609596489415376</v>
      </c>
      <c r="N47">
        <f t="shared" si="13"/>
        <v>0.30538391833871109</v>
      </c>
    </row>
    <row r="48" spans="1:14" x14ac:dyDescent="0.25">
      <c r="A48">
        <f t="shared" si="14"/>
        <v>-1.811045985204548</v>
      </c>
      <c r="B48">
        <f t="shared" si="15"/>
        <v>6.7609596489415376</v>
      </c>
      <c r="C48">
        <f t="shared" si="16"/>
        <v>3.4033920413889405</v>
      </c>
      <c r="D48">
        <f t="shared" si="17"/>
        <v>10</v>
      </c>
      <c r="E48">
        <f t="shared" si="5"/>
        <v>0.6108652381980153</v>
      </c>
      <c r="F48">
        <f t="shared" si="6"/>
        <v>4.3633231299858237E-2</v>
      </c>
      <c r="G48">
        <f t="shared" si="7"/>
        <v>0.15274054335504633</v>
      </c>
      <c r="H48">
        <f t="shared" si="18"/>
        <v>0.15271630954950383</v>
      </c>
      <c r="I48">
        <f t="shared" si="19"/>
        <v>-1.9585586126939696</v>
      </c>
      <c r="J48">
        <f t="shared" si="0"/>
        <v>6.7214274873619448</v>
      </c>
      <c r="K48">
        <f t="shared" si="20"/>
        <v>3.4470252726887987</v>
      </c>
      <c r="L48">
        <f t="shared" si="21"/>
        <v>-2.1042298579581717</v>
      </c>
      <c r="M48">
        <f t="shared" si="22"/>
        <v>6.67550480740152</v>
      </c>
      <c r="N48">
        <f t="shared" si="13"/>
        <v>0.30538387839806241</v>
      </c>
    </row>
    <row r="49" spans="1:14" x14ac:dyDescent="0.25">
      <c r="A49">
        <f t="shared" si="14"/>
        <v>-2.1042298579581717</v>
      </c>
      <c r="B49">
        <f t="shared" si="15"/>
        <v>6.67550480740152</v>
      </c>
      <c r="C49">
        <f t="shared" si="16"/>
        <v>3.4470252726887987</v>
      </c>
      <c r="D49">
        <f t="shared" si="17"/>
        <v>10</v>
      </c>
      <c r="E49">
        <f t="shared" si="5"/>
        <v>0.6108652381980153</v>
      </c>
      <c r="F49">
        <f t="shared" si="6"/>
        <v>4.3633231299858237E-2</v>
      </c>
      <c r="G49">
        <f t="shared" si="7"/>
        <v>0.15274054335504633</v>
      </c>
      <c r="H49">
        <f t="shared" si="18"/>
        <v>0.15271630954950383</v>
      </c>
      <c r="I49">
        <f t="shared" si="19"/>
        <v>-2.249877991031247</v>
      </c>
      <c r="J49">
        <f t="shared" si="0"/>
        <v>6.6295748401952244</v>
      </c>
      <c r="K49">
        <f t="shared" si="20"/>
        <v>3.4906585039886568</v>
      </c>
      <c r="L49">
        <f t="shared" si="21"/>
        <v>-2.3934071525168141</v>
      </c>
      <c r="M49">
        <f t="shared" si="22"/>
        <v>6.5773427861149365</v>
      </c>
      <c r="N49">
        <f t="shared" si="13"/>
        <v>0.3053838406191845</v>
      </c>
    </row>
    <row r="50" spans="1:14" x14ac:dyDescent="0.25">
      <c r="A50">
        <f t="shared" si="14"/>
        <v>-2.3934071525168141</v>
      </c>
      <c r="B50">
        <f t="shared" si="15"/>
        <v>6.5773427861149365</v>
      </c>
      <c r="C50">
        <f t="shared" si="16"/>
        <v>3.4906585039886568</v>
      </c>
      <c r="D50">
        <f t="shared" si="17"/>
        <v>10</v>
      </c>
      <c r="E50">
        <f t="shared" si="5"/>
        <v>0.6108652381980153</v>
      </c>
      <c r="F50">
        <f t="shared" si="6"/>
        <v>4.3633231299858237E-2</v>
      </c>
      <c r="G50">
        <f t="shared" si="7"/>
        <v>0.15274054335504633</v>
      </c>
      <c r="H50">
        <f t="shared" si="18"/>
        <v>0.15271630954950383</v>
      </c>
      <c r="I50">
        <f t="shared" si="19"/>
        <v>-2.5369135416741395</v>
      </c>
      <c r="J50">
        <f t="shared" si="0"/>
        <v>6.5251024435850038</v>
      </c>
      <c r="K50">
        <f t="shared" si="20"/>
        <v>3.534291735288515</v>
      </c>
      <c r="L50">
        <f t="shared" si="21"/>
        <v>-2.6780274034645197</v>
      </c>
      <c r="M50">
        <f t="shared" si="22"/>
        <v>6.4666604420684708</v>
      </c>
      <c r="N50">
        <f t="shared" si="13"/>
        <v>0.30538380528959802</v>
      </c>
    </row>
    <row r="51" spans="1:14" x14ac:dyDescent="0.25">
      <c r="A51">
        <f t="shared" si="14"/>
        <v>-2.6780274034645197</v>
      </c>
      <c r="B51">
        <f t="shared" si="15"/>
        <v>6.4666604420684708</v>
      </c>
      <c r="C51">
        <f t="shared" si="16"/>
        <v>3.534291735288515</v>
      </c>
      <c r="D51">
        <f t="shared" si="17"/>
        <v>10</v>
      </c>
      <c r="E51">
        <f t="shared" si="5"/>
        <v>0.6108652381980153</v>
      </c>
      <c r="F51">
        <f t="shared" si="6"/>
        <v>4.3633231299858237E-2</v>
      </c>
      <c r="G51">
        <f t="shared" si="7"/>
        <v>0.15274054335504633</v>
      </c>
      <c r="H51">
        <f t="shared" si="18"/>
        <v>0.15271630954950383</v>
      </c>
      <c r="I51">
        <f t="shared" si="19"/>
        <v>-2.8191188761379644</v>
      </c>
      <c r="J51">
        <f t="shared" si="0"/>
        <v>6.4082091666760528</v>
      </c>
      <c r="K51">
        <f t="shared" si="20"/>
        <v>3.5779249665883732</v>
      </c>
      <c r="L51">
        <f t="shared" si="21"/>
        <v>-2.9575488199768523</v>
      </c>
      <c r="M51">
        <f t="shared" si="22"/>
        <v>6.3436684653947868</v>
      </c>
      <c r="N51">
        <f t="shared" si="13"/>
        <v>0.30538377267818423</v>
      </c>
    </row>
    <row r="52" spans="1:14" x14ac:dyDescent="0.25">
      <c r="A52">
        <f t="shared" si="14"/>
        <v>-2.9575488199768523</v>
      </c>
      <c r="B52">
        <f t="shared" si="15"/>
        <v>6.3436684653947868</v>
      </c>
      <c r="C52">
        <f t="shared" si="16"/>
        <v>3.5779249665883732</v>
      </c>
      <c r="D52">
        <f t="shared" si="17"/>
        <v>10</v>
      </c>
      <c r="E52">
        <f t="shared" si="5"/>
        <v>0.6108652381980153</v>
      </c>
      <c r="F52">
        <f t="shared" si="6"/>
        <v>4.3633231299858237E-2</v>
      </c>
      <c r="G52">
        <f t="shared" si="7"/>
        <v>0.15274054335504633</v>
      </c>
      <c r="H52">
        <f t="shared" si="18"/>
        <v>0.15271630954950383</v>
      </c>
      <c r="I52">
        <f t="shared" si="19"/>
        <v>-3.0959568005290672</v>
      </c>
      <c r="J52">
        <f t="shared" si="0"/>
        <v>6.2791175224647473</v>
      </c>
      <c r="K52">
        <f t="shared" si="20"/>
        <v>3.6215581978882314</v>
      </c>
      <c r="L52">
        <f t="shared" si="21"/>
        <v>-3.2314393171505214</v>
      </c>
      <c r="M52">
        <f t="shared" si="22"/>
        <v>6.2086009783118925</v>
      </c>
      <c r="N52">
        <f t="shared" si="13"/>
        <v>0.30538374303313437</v>
      </c>
    </row>
    <row r="53" spans="1:14" x14ac:dyDescent="0.25">
      <c r="A53">
        <f t="shared" si="14"/>
        <v>-3.2314393171505214</v>
      </c>
      <c r="B53">
        <f t="shared" si="15"/>
        <v>6.2086009783118925</v>
      </c>
      <c r="C53">
        <f t="shared" si="16"/>
        <v>3.6215581978882314</v>
      </c>
      <c r="D53">
        <f t="shared" si="17"/>
        <v>10</v>
      </c>
      <c r="E53">
        <f t="shared" si="5"/>
        <v>0.6108652381980153</v>
      </c>
      <c r="F53">
        <f t="shared" si="6"/>
        <v>4.3633231299858237E-2</v>
      </c>
      <c r="G53">
        <f t="shared" si="7"/>
        <v>0.15274054335504633</v>
      </c>
      <c r="H53">
        <f t="shared" si="18"/>
        <v>0.15271630954950383</v>
      </c>
      <c r="I53">
        <f t="shared" si="19"/>
        <v>-3.36690033812393</v>
      </c>
      <c r="J53">
        <f t="shared" si="0"/>
        <v>6.1380732442329347</v>
      </c>
      <c r="K53">
        <f t="shared" si="20"/>
        <v>3.6651914291880896</v>
      </c>
      <c r="L53">
        <f t="shared" si="21"/>
        <v>-3.4991775288572389</v>
      </c>
      <c r="M53">
        <f t="shared" si="22"/>
        <v>6.0617150894581835</v>
      </c>
      <c r="N53">
        <f t="shared" si="13"/>
        <v>0.30538371658006791</v>
      </c>
    </row>
    <row r="54" spans="1:14" x14ac:dyDescent="0.25">
      <c r="A54">
        <f t="shared" si="14"/>
        <v>-3.4991775288572389</v>
      </c>
      <c r="B54">
        <f t="shared" si="15"/>
        <v>6.0617150894581835</v>
      </c>
      <c r="C54">
        <f t="shared" si="16"/>
        <v>3.6651914291880896</v>
      </c>
      <c r="D54">
        <f t="shared" si="17"/>
        <v>10</v>
      </c>
      <c r="E54">
        <f t="shared" si="5"/>
        <v>0.6108652381980153</v>
      </c>
      <c r="F54">
        <f t="shared" si="6"/>
        <v>4.3633231299858237E-2</v>
      </c>
      <c r="G54">
        <f t="shared" si="7"/>
        <v>0.15274054335504633</v>
      </c>
      <c r="H54">
        <f t="shared" si="18"/>
        <v>0.15271630954950383</v>
      </c>
      <c r="I54">
        <f t="shared" si="19"/>
        <v>-3.6314337324993176</v>
      </c>
      <c r="J54">
        <f t="shared" si="0"/>
        <v>5.9853448177806605</v>
      </c>
      <c r="K54">
        <f t="shared" si="20"/>
        <v>3.7088246604879478</v>
      </c>
      <c r="L54">
        <f t="shared" si="21"/>
        <v>-3.7602538001937762</v>
      </c>
      <c r="M54">
        <f t="shared" si="22"/>
        <v>5.90329040447154</v>
      </c>
      <c r="N54">
        <f t="shared" si="13"/>
        <v>0.30538369352030981</v>
      </c>
    </row>
    <row r="55" spans="1:14" x14ac:dyDescent="0.25">
      <c r="A55">
        <f t="shared" si="14"/>
        <v>-3.7602538001937762</v>
      </c>
      <c r="B55">
        <f t="shared" si="15"/>
        <v>5.90329040447154</v>
      </c>
      <c r="C55">
        <f t="shared" si="16"/>
        <v>3.7088246604879478</v>
      </c>
      <c r="D55">
        <f t="shared" si="17"/>
        <v>10</v>
      </c>
      <c r="E55">
        <f t="shared" si="5"/>
        <v>0.6108652381980153</v>
      </c>
      <c r="F55">
        <f t="shared" si="6"/>
        <v>4.3633231299858237E-2</v>
      </c>
      <c r="G55">
        <f t="shared" si="7"/>
        <v>0.15274054335504633</v>
      </c>
      <c r="H55">
        <f t="shared" si="18"/>
        <v>0.15271630954950383</v>
      </c>
      <c r="I55">
        <f t="shared" si="19"/>
        <v>-3.8890534293039405</v>
      </c>
      <c r="J55">
        <f t="shared" si="0"/>
        <v>5.8212229703481926</v>
      </c>
      <c r="K55">
        <f t="shared" si="20"/>
        <v>3.752457891787806</v>
      </c>
      <c r="L55">
        <f t="shared" si="21"/>
        <v>-4.014171157639038</v>
      </c>
      <c r="M55">
        <f t="shared" si="22"/>
        <v>5.7336284937441055</v>
      </c>
      <c r="N55">
        <f t="shared" si="13"/>
        <v>0.30538367402935734</v>
      </c>
    </row>
    <row r="56" spans="1:14" x14ac:dyDescent="0.25">
      <c r="A56">
        <f t="shared" si="14"/>
        <v>-4.014171157639038</v>
      </c>
      <c r="B56">
        <f t="shared" si="15"/>
        <v>5.7336284937441055</v>
      </c>
      <c r="C56">
        <f t="shared" si="16"/>
        <v>3.752457891787806</v>
      </c>
      <c r="D56">
        <f t="shared" si="17"/>
        <v>10</v>
      </c>
      <c r="E56">
        <f t="shared" si="5"/>
        <v>0.6108652381980153</v>
      </c>
      <c r="F56">
        <f t="shared" si="6"/>
        <v>4.3633231299858237E-2</v>
      </c>
      <c r="G56">
        <f t="shared" si="7"/>
        <v>0.15274054335504633</v>
      </c>
      <c r="H56">
        <f t="shared" si="18"/>
        <v>0.15271630954950383</v>
      </c>
      <c r="I56">
        <f t="shared" si="19"/>
        <v>-4.1392690348027852</v>
      </c>
      <c r="J56">
        <f t="shared" si="0"/>
        <v>5.6460201172001963</v>
      </c>
      <c r="K56">
        <f t="shared" si="20"/>
        <v>3.7960911230876642</v>
      </c>
      <c r="L56">
        <f t="shared" si="21"/>
        <v>-4.2604462550714093</v>
      </c>
      <c r="M56">
        <f t="shared" si="22"/>
        <v>5.5530523183659026</v>
      </c>
      <c r="N56">
        <f t="shared" si="13"/>
        <v>0.30538365825555153</v>
      </c>
    </row>
    <row r="57" spans="1:14" x14ac:dyDescent="0.25">
      <c r="A57">
        <f t="shared" si="14"/>
        <v>-4.2604462550714093</v>
      </c>
      <c r="B57">
        <f t="shared" si="15"/>
        <v>5.5530523183659026</v>
      </c>
      <c r="C57">
        <f t="shared" si="16"/>
        <v>3.7960911230876642</v>
      </c>
      <c r="D57">
        <f t="shared" si="17"/>
        <v>10</v>
      </c>
      <c r="E57">
        <f t="shared" si="5"/>
        <v>0.6108652381980153</v>
      </c>
      <c r="F57">
        <f t="shared" si="6"/>
        <v>4.3633231299858237E-2</v>
      </c>
      <c r="G57">
        <f t="shared" si="7"/>
        <v>0.15274054335504633</v>
      </c>
      <c r="H57">
        <f t="shared" si="18"/>
        <v>0.15271630954950383</v>
      </c>
      <c r="I57">
        <f t="shared" si="19"/>
        <v>-4.3816042493694587</v>
      </c>
      <c r="J57">
        <f t="shared" si="0"/>
        <v>5.4600697669255167</v>
      </c>
      <c r="K57">
        <f t="shared" si="20"/>
        <v>3.8397243543875224</v>
      </c>
      <c r="L57">
        <f t="shared" si="21"/>
        <v>-4.4986102938455659</v>
      </c>
      <c r="M57">
        <f t="shared" si="22"/>
        <v>5.3619056153500422</v>
      </c>
      <c r="N57">
        <f t="shared" si="13"/>
        <v>0.30538364631894016</v>
      </c>
    </row>
    <row r="58" spans="1:14" x14ac:dyDescent="0.25">
      <c r="A58">
        <f t="shared" si="14"/>
        <v>-4.4986102938455659</v>
      </c>
      <c r="B58">
        <f t="shared" si="15"/>
        <v>5.3619056153500422</v>
      </c>
      <c r="C58">
        <f t="shared" si="16"/>
        <v>3.8397243543875224</v>
      </c>
      <c r="D58">
        <f t="shared" si="17"/>
        <v>10</v>
      </c>
      <c r="E58">
        <f t="shared" si="5"/>
        <v>0.6108652381980153</v>
      </c>
      <c r="F58">
        <f t="shared" si="6"/>
        <v>4.3633231299858237E-2</v>
      </c>
      <c r="G58">
        <f t="shared" si="7"/>
        <v>0.15274054335504633</v>
      </c>
      <c r="H58">
        <f t="shared" si="18"/>
        <v>0.15271630954950383</v>
      </c>
      <c r="I58">
        <f t="shared" si="19"/>
        <v>-4.6155977741496015</v>
      </c>
      <c r="J58">
        <f t="shared" si="0"/>
        <v>5.2637258865846288</v>
      </c>
      <c r="K58">
        <f t="shared" si="20"/>
        <v>3.8833575856873805</v>
      </c>
      <c r="L58">
        <f t="shared" si="21"/>
        <v>-4.7282099151773416</v>
      </c>
      <c r="M58">
        <f t="shared" si="22"/>
        <v>5.1605522433097821</v>
      </c>
      <c r="N58">
        <f t="shared" si="13"/>
        <v>0.3053836383103688</v>
      </c>
    </row>
    <row r="59" spans="1:14" x14ac:dyDescent="0.25">
      <c r="A59">
        <f t="shared" si="14"/>
        <v>-4.7282099151773416</v>
      </c>
      <c r="B59">
        <f t="shared" si="15"/>
        <v>5.1605522433097821</v>
      </c>
      <c r="C59">
        <f t="shared" si="16"/>
        <v>3.8833575856873805</v>
      </c>
      <c r="D59">
        <f t="shared" si="17"/>
        <v>10</v>
      </c>
      <c r="E59">
        <f t="shared" si="5"/>
        <v>0.6108652381980153</v>
      </c>
      <c r="F59">
        <f t="shared" si="6"/>
        <v>4.3633231299858237E-2</v>
      </c>
      <c r="G59">
        <f t="shared" si="7"/>
        <v>0.15274054335504633</v>
      </c>
      <c r="H59">
        <f t="shared" si="18"/>
        <v>0.15271630954950383</v>
      </c>
      <c r="I59">
        <f t="shared" si="19"/>
        <v>-4.8408041891694706</v>
      </c>
      <c r="J59">
        <f t="shared" si="0"/>
        <v>5.0573622279132175</v>
      </c>
      <c r="K59">
        <f t="shared" si="20"/>
        <v>3.9269908169872387</v>
      </c>
      <c r="L59">
        <f t="shared" si="21"/>
        <v>-4.9488080631379416</v>
      </c>
      <c r="M59">
        <f t="shared" si="22"/>
        <v>4.9493754898329794</v>
      </c>
      <c r="N59">
        <f t="shared" si="13"/>
        <v>0.30538363429078696</v>
      </c>
    </row>
    <row r="60" spans="1:14" x14ac:dyDescent="0.25">
      <c r="A60">
        <f t="shared" si="14"/>
        <v>-4.9488080631379416</v>
      </c>
      <c r="B60">
        <f t="shared" si="15"/>
        <v>4.9493754898329794</v>
      </c>
      <c r="C60">
        <f t="shared" si="16"/>
        <v>3.9269908169872387</v>
      </c>
      <c r="D60">
        <f t="shared" si="17"/>
        <v>10</v>
      </c>
      <c r="E60">
        <f t="shared" si="5"/>
        <v>0.6108652381980153</v>
      </c>
      <c r="F60">
        <f t="shared" si="6"/>
        <v>4.3633231299858237E-2</v>
      </c>
      <c r="G60">
        <f t="shared" si="7"/>
        <v>0.15274054335504633</v>
      </c>
      <c r="H60">
        <f t="shared" si="18"/>
        <v>0.15271630954950383</v>
      </c>
      <c r="I60">
        <f t="shared" si="19"/>
        <v>-5.0567948012181798</v>
      </c>
      <c r="J60">
        <f t="shared" si="0"/>
        <v>4.8413716158645084</v>
      </c>
      <c r="K60">
        <f t="shared" si="20"/>
        <v>3.9706240482870969</v>
      </c>
      <c r="L60">
        <f t="shared" si="21"/>
        <v>-5.1599848166147444</v>
      </c>
      <c r="M60">
        <f t="shared" si="22"/>
        <v>4.7287773418723802</v>
      </c>
      <c r="N60">
        <f t="shared" si="13"/>
        <v>0.30538363429078635</v>
      </c>
    </row>
    <row r="61" spans="1:14" x14ac:dyDescent="0.25">
      <c r="A61">
        <f t="shared" si="14"/>
        <v>-5.1599848166147444</v>
      </c>
      <c r="B61">
        <f t="shared" si="15"/>
        <v>4.7287773418723802</v>
      </c>
      <c r="C61">
        <f t="shared" si="16"/>
        <v>3.9706240482870969</v>
      </c>
      <c r="D61">
        <f t="shared" si="17"/>
        <v>10</v>
      </c>
      <c r="E61">
        <f t="shared" si="5"/>
        <v>0.6108652381980153</v>
      </c>
      <c r="F61">
        <f t="shared" si="6"/>
        <v>4.3633231299858237E-2</v>
      </c>
      <c r="G61">
        <f t="shared" si="7"/>
        <v>0.15274054335504633</v>
      </c>
      <c r="H61">
        <f t="shared" si="18"/>
        <v>0.15271630954950383</v>
      </c>
      <c r="I61">
        <f t="shared" si="19"/>
        <v>-5.2631584598895911</v>
      </c>
      <c r="J61">
        <f t="shared" si="0"/>
        <v>4.616165200844641</v>
      </c>
      <c r="K61">
        <f t="shared" si="20"/>
        <v>4.0142572795869551</v>
      </c>
      <c r="L61">
        <f t="shared" si="21"/>
        <v>-5.3613381886550044</v>
      </c>
      <c r="M61">
        <f t="shared" si="22"/>
        <v>4.4991777205406063</v>
      </c>
      <c r="N61">
        <f t="shared" si="13"/>
        <v>0.30538363831036747</v>
      </c>
    </row>
    <row r="62" spans="1:14" x14ac:dyDescent="0.25">
      <c r="A62">
        <f t="shared" si="14"/>
        <v>-5.3613381886550044</v>
      </c>
      <c r="B62">
        <f t="shared" si="15"/>
        <v>4.4991777205406063</v>
      </c>
      <c r="C62">
        <f t="shared" si="16"/>
        <v>4.0142572795869551</v>
      </c>
      <c r="D62">
        <f t="shared" si="17"/>
        <v>10</v>
      </c>
      <c r="E62">
        <f t="shared" si="5"/>
        <v>0.6108652381980153</v>
      </c>
      <c r="F62">
        <f t="shared" si="6"/>
        <v>4.3633231299858237E-2</v>
      </c>
      <c r="G62">
        <f t="shared" si="7"/>
        <v>0.15274054335504633</v>
      </c>
      <c r="H62">
        <f t="shared" si="18"/>
        <v>0.15271630954950383</v>
      </c>
      <c r="I62">
        <f t="shared" si="19"/>
        <v>-5.4595023402304799</v>
      </c>
      <c r="J62">
        <f t="shared" si="0"/>
        <v>4.3821716760645</v>
      </c>
      <c r="K62">
        <f t="shared" si="20"/>
        <v>4.0578905108868133</v>
      </c>
      <c r="L62">
        <f t="shared" si="21"/>
        <v>-5.5524848916708667</v>
      </c>
      <c r="M62">
        <f t="shared" si="22"/>
        <v>4.2610136817664515</v>
      </c>
      <c r="N62">
        <f t="shared" si="13"/>
        <v>0.30538364631893988</v>
      </c>
    </row>
    <row r="63" spans="1:14" x14ac:dyDescent="0.25">
      <c r="A63">
        <f t="shared" si="14"/>
        <v>-5.5524848916708667</v>
      </c>
      <c r="B63">
        <f t="shared" si="15"/>
        <v>4.2610136817664515</v>
      </c>
      <c r="C63">
        <f t="shared" si="16"/>
        <v>4.0578905108868133</v>
      </c>
      <c r="D63">
        <f t="shared" si="17"/>
        <v>10</v>
      </c>
      <c r="E63">
        <f t="shared" si="5"/>
        <v>0.6108652381980153</v>
      </c>
      <c r="F63">
        <f t="shared" si="6"/>
        <v>4.3633231299858237E-2</v>
      </c>
      <c r="G63">
        <f t="shared" si="7"/>
        <v>0.15274054335504633</v>
      </c>
      <c r="H63">
        <f t="shared" si="18"/>
        <v>0.15271630954950383</v>
      </c>
      <c r="I63">
        <f t="shared" si="19"/>
        <v>-5.6454526905051612</v>
      </c>
      <c r="J63">
        <f t="shared" si="0"/>
        <v>4.1398364614978274</v>
      </c>
      <c r="K63">
        <f t="shared" si="20"/>
        <v>4.1015237421866715</v>
      </c>
      <c r="L63">
        <f t="shared" si="21"/>
        <v>-5.7330610670490714</v>
      </c>
      <c r="M63">
        <f t="shared" si="22"/>
        <v>4.014738584334081</v>
      </c>
      <c r="N63">
        <f t="shared" si="13"/>
        <v>0.30538365825555186</v>
      </c>
    </row>
    <row r="64" spans="1:14" x14ac:dyDescent="0.25">
      <c r="A64">
        <f t="shared" si="14"/>
        <v>-5.7330610670490714</v>
      </c>
      <c r="B64">
        <f t="shared" si="15"/>
        <v>4.014738584334081</v>
      </c>
      <c r="C64">
        <f t="shared" si="16"/>
        <v>4.1015237421866715</v>
      </c>
      <c r="D64">
        <f t="shared" si="17"/>
        <v>10</v>
      </c>
      <c r="E64">
        <f t="shared" si="5"/>
        <v>0.6108652381980153</v>
      </c>
      <c r="F64">
        <f t="shared" si="6"/>
        <v>4.3633231299858237E-2</v>
      </c>
      <c r="G64">
        <f t="shared" si="7"/>
        <v>0.15274054335504633</v>
      </c>
      <c r="H64">
        <f t="shared" si="18"/>
        <v>0.15271630954950383</v>
      </c>
      <c r="I64">
        <f t="shared" si="19"/>
        <v>-5.8206555436531593</v>
      </c>
      <c r="J64">
        <f t="shared" si="0"/>
        <v>3.8896208559989836</v>
      </c>
      <c r="K64">
        <f t="shared" si="20"/>
        <v>4.1451569734865297</v>
      </c>
      <c r="L64">
        <f t="shared" si="21"/>
        <v>-5.9027229777765076</v>
      </c>
      <c r="M64">
        <f t="shared" si="22"/>
        <v>3.7608212268888197</v>
      </c>
      <c r="N64">
        <f t="shared" si="13"/>
        <v>0.30538367402935795</v>
      </c>
    </row>
    <row r="65" spans="1:14" x14ac:dyDescent="0.25">
      <c r="A65">
        <f t="shared" si="14"/>
        <v>-5.9027229777765076</v>
      </c>
      <c r="B65">
        <f t="shared" si="15"/>
        <v>3.7608212268888197</v>
      </c>
      <c r="C65">
        <f t="shared" si="16"/>
        <v>4.1451569734865297</v>
      </c>
      <c r="D65">
        <f t="shared" si="17"/>
        <v>10</v>
      </c>
      <c r="E65">
        <f t="shared" si="5"/>
        <v>0.6108652381980153</v>
      </c>
      <c r="F65">
        <f t="shared" si="6"/>
        <v>4.3633231299858237E-2</v>
      </c>
      <c r="G65">
        <f t="shared" si="7"/>
        <v>0.15274054335504633</v>
      </c>
      <c r="H65">
        <f t="shared" si="18"/>
        <v>0.15271630954950383</v>
      </c>
      <c r="I65">
        <f t="shared" si="19"/>
        <v>-5.984777391085629</v>
      </c>
      <c r="J65">
        <f t="shared" si="0"/>
        <v>3.6320011591943615</v>
      </c>
      <c r="K65">
        <f t="shared" si="20"/>
        <v>4.1887902047863879</v>
      </c>
      <c r="L65">
        <f t="shared" si="21"/>
        <v>-6.0611476627631529</v>
      </c>
      <c r="M65">
        <f t="shared" si="22"/>
        <v>3.4997449555522833</v>
      </c>
      <c r="N65">
        <f t="shared" si="13"/>
        <v>0.30538369352030992</v>
      </c>
    </row>
    <row r="66" spans="1:14" x14ac:dyDescent="0.25">
      <c r="A66">
        <f t="shared" si="14"/>
        <v>-6.0611476627631529</v>
      </c>
      <c r="B66">
        <f t="shared" si="15"/>
        <v>3.4997449555522833</v>
      </c>
      <c r="C66">
        <f t="shared" si="16"/>
        <v>4.1887902047863879</v>
      </c>
      <c r="D66">
        <f t="shared" si="17"/>
        <v>10</v>
      </c>
      <c r="E66">
        <f t="shared" si="5"/>
        <v>0.6108652381980153</v>
      </c>
      <c r="F66">
        <f t="shared" si="6"/>
        <v>4.3633231299858237E-2</v>
      </c>
      <c r="G66">
        <f t="shared" si="7"/>
        <v>0.15274054335504633</v>
      </c>
      <c r="H66">
        <f t="shared" si="18"/>
        <v>0.15271630954950383</v>
      </c>
      <c r="I66">
        <f t="shared" si="19"/>
        <v>-6.1375058175379049</v>
      </c>
      <c r="J66">
        <f t="shared" si="0"/>
        <v>3.3674677648189748</v>
      </c>
      <c r="K66">
        <f t="shared" si="20"/>
        <v>4.232423436086246</v>
      </c>
      <c r="L66">
        <f t="shared" si="21"/>
        <v>-6.2080335516168637</v>
      </c>
      <c r="M66">
        <f t="shared" si="22"/>
        <v>3.2320067438455666</v>
      </c>
      <c r="N66">
        <f t="shared" si="13"/>
        <v>0.30538371658006802</v>
      </c>
    </row>
    <row r="67" spans="1:14" x14ac:dyDescent="0.25">
      <c r="A67">
        <f t="shared" si="14"/>
        <v>-6.2080335516168637</v>
      </c>
      <c r="B67">
        <f t="shared" si="15"/>
        <v>3.2320067438455666</v>
      </c>
      <c r="C67">
        <f t="shared" si="16"/>
        <v>4.232423436086246</v>
      </c>
      <c r="D67">
        <f t="shared" si="17"/>
        <v>10</v>
      </c>
      <c r="E67">
        <f t="shared" si="5"/>
        <v>0.6108652381980153</v>
      </c>
      <c r="F67">
        <f t="shared" si="6"/>
        <v>4.3633231299858237E-2</v>
      </c>
      <c r="G67">
        <f t="shared" si="7"/>
        <v>0.15274054335504633</v>
      </c>
      <c r="H67">
        <f t="shared" si="18"/>
        <v>0.15271630954950383</v>
      </c>
      <c r="I67">
        <f t="shared" si="19"/>
        <v>-6.2785500957697193</v>
      </c>
      <c r="J67">
        <f t="shared" si="0"/>
        <v>3.0965242272241129</v>
      </c>
      <c r="K67">
        <f t="shared" si="20"/>
        <v>4.2760566673861042</v>
      </c>
      <c r="L67">
        <f t="shared" si="21"/>
        <v>-6.3431010386997597</v>
      </c>
      <c r="M67">
        <f t="shared" si="22"/>
        <v>2.9581162466718984</v>
      </c>
      <c r="N67">
        <f t="shared" si="13"/>
        <v>0.30538374303313437</v>
      </c>
    </row>
    <row r="68" spans="1:14" x14ac:dyDescent="0.25">
      <c r="A68">
        <f t="shared" si="14"/>
        <v>-6.3431010386997597</v>
      </c>
      <c r="B68">
        <f t="shared" si="15"/>
        <v>2.9581162466718984</v>
      </c>
      <c r="C68">
        <f t="shared" si="16"/>
        <v>4.2760566673861042</v>
      </c>
      <c r="D68">
        <f t="shared" si="17"/>
        <v>10</v>
      </c>
      <c r="E68">
        <f t="shared" si="5"/>
        <v>0.6108652381980153</v>
      </c>
      <c r="F68">
        <f t="shared" si="6"/>
        <v>4.3633231299858237E-2</v>
      </c>
      <c r="G68">
        <f t="shared" si="7"/>
        <v>0.15274054335504633</v>
      </c>
      <c r="H68">
        <f t="shared" si="18"/>
        <v>0.15271630954950383</v>
      </c>
      <c r="I68">
        <f t="shared" si="19"/>
        <v>-6.4076417399810257</v>
      </c>
      <c r="J68">
        <f t="shared" si="0"/>
        <v>2.819686302833011</v>
      </c>
      <c r="K68">
        <f t="shared" si="20"/>
        <v>4.3196898986859624</v>
      </c>
      <c r="L68">
        <f t="shared" si="21"/>
        <v>-6.4660930153734437</v>
      </c>
      <c r="M68">
        <f t="shared" si="22"/>
        <v>2.6785948301595668</v>
      </c>
      <c r="N68">
        <f t="shared" si="13"/>
        <v>0.30538377267818345</v>
      </c>
    </row>
    <row r="69" spans="1:14" x14ac:dyDescent="0.25">
      <c r="A69">
        <f t="shared" si="14"/>
        <v>-6.4660930153734437</v>
      </c>
      <c r="B69">
        <f t="shared" si="15"/>
        <v>2.6785948301595668</v>
      </c>
      <c r="C69">
        <f t="shared" si="16"/>
        <v>4.3196898986859624</v>
      </c>
      <c r="D69">
        <f t="shared" si="17"/>
        <v>10</v>
      </c>
      <c r="E69">
        <f t="shared" si="5"/>
        <v>0.6108652381980153</v>
      </c>
      <c r="F69">
        <f t="shared" si="6"/>
        <v>4.3633231299858237E-2</v>
      </c>
      <c r="G69">
        <f t="shared" si="7"/>
        <v>0.15274054335504633</v>
      </c>
      <c r="H69">
        <f t="shared" si="18"/>
        <v>0.15271630954950383</v>
      </c>
      <c r="I69">
        <f t="shared" si="19"/>
        <v>-6.5245350168899776</v>
      </c>
      <c r="J69">
        <f t="shared" si="0"/>
        <v>2.537480968369187</v>
      </c>
      <c r="K69">
        <f t="shared" si="20"/>
        <v>4.3633231299858206</v>
      </c>
      <c r="L69">
        <f t="shared" si="21"/>
        <v>-6.5767753594199112</v>
      </c>
      <c r="M69">
        <f t="shared" si="22"/>
        <v>2.3939745792118621</v>
      </c>
      <c r="N69">
        <f t="shared" si="13"/>
        <v>0.30538380528959785</v>
      </c>
    </row>
    <row r="70" spans="1:14" x14ac:dyDescent="0.25">
      <c r="A70">
        <f t="shared" si="14"/>
        <v>-6.5767753594199112</v>
      </c>
      <c r="B70">
        <f t="shared" si="15"/>
        <v>2.3939745792118621</v>
      </c>
      <c r="C70">
        <f t="shared" si="16"/>
        <v>4.3633231299858206</v>
      </c>
      <c r="D70">
        <f t="shared" si="17"/>
        <v>10</v>
      </c>
      <c r="E70">
        <f t="shared" si="5"/>
        <v>0.6108652381980153</v>
      </c>
      <c r="F70">
        <f t="shared" si="6"/>
        <v>4.3633231299858237E-2</v>
      </c>
      <c r="G70">
        <f t="shared" si="7"/>
        <v>0.15274054335504633</v>
      </c>
      <c r="H70">
        <f t="shared" si="18"/>
        <v>0.15271630954950383</v>
      </c>
      <c r="I70">
        <f t="shared" si="19"/>
        <v>-6.6290074135002</v>
      </c>
      <c r="J70">
        <f t="shared" si="0"/>
        <v>2.2504454177262949</v>
      </c>
      <c r="K70">
        <f t="shared" si="20"/>
        <v>4.4069563612856788</v>
      </c>
      <c r="L70">
        <f t="shared" si="21"/>
        <v>-6.6749373807064964</v>
      </c>
      <c r="M70">
        <f t="shared" si="22"/>
        <v>2.1047972846532201</v>
      </c>
      <c r="N70">
        <f t="shared" si="13"/>
        <v>0.30538384061918467</v>
      </c>
    </row>
    <row r="71" spans="1:14" x14ac:dyDescent="0.25">
      <c r="A71">
        <f t="shared" si="14"/>
        <v>-6.6749373807064964</v>
      </c>
      <c r="B71">
        <f t="shared" si="15"/>
        <v>2.1047972846532201</v>
      </c>
      <c r="C71">
        <f t="shared" si="16"/>
        <v>4.4069563612856788</v>
      </c>
      <c r="D71">
        <f t="shared" si="17"/>
        <v>10</v>
      </c>
      <c r="E71">
        <f t="shared" si="5"/>
        <v>0.6108652381980153</v>
      </c>
      <c r="F71">
        <f t="shared" si="6"/>
        <v>4.3633231299858237E-2</v>
      </c>
      <c r="G71">
        <f t="shared" si="7"/>
        <v>0.15274054335504633</v>
      </c>
      <c r="H71">
        <f t="shared" si="18"/>
        <v>0.15271630954950383</v>
      </c>
      <c r="I71">
        <f t="shared" si="19"/>
        <v>-6.7208600606669222</v>
      </c>
      <c r="J71">
        <f t="shared" ref="J71:J89" si="23">B71+G71*SIN(C71)</f>
        <v>1.9591260393890182</v>
      </c>
      <c r="K71">
        <f t="shared" si="20"/>
        <v>4.450589592585537</v>
      </c>
      <c r="L71">
        <f t="shared" si="21"/>
        <v>-6.7603922222465158</v>
      </c>
      <c r="M71">
        <f t="shared" si="22"/>
        <v>1.8116134118995968</v>
      </c>
      <c r="N71">
        <f t="shared" si="13"/>
        <v>0.30538387839806252</v>
      </c>
    </row>
    <row r="72" spans="1:14" x14ac:dyDescent="0.25">
      <c r="A72">
        <f t="shared" si="14"/>
        <v>-6.7603922222465158</v>
      </c>
      <c r="B72">
        <f t="shared" si="15"/>
        <v>1.8116134118995968</v>
      </c>
      <c r="C72">
        <f t="shared" si="16"/>
        <v>4.450589592585537</v>
      </c>
      <c r="D72">
        <f t="shared" si="17"/>
        <v>10</v>
      </c>
      <c r="E72">
        <f t="shared" ref="E72:E135" si="24">D72*$F$2/$B$4</f>
        <v>0.6108652381980153</v>
      </c>
      <c r="F72">
        <f t="shared" ref="F72:F135" si="25">E72/$B$2</f>
        <v>4.3633231299858237E-2</v>
      </c>
      <c r="G72">
        <f t="shared" ref="G72:G135" si="26">TAN(F72/2)*$B$2/2</f>
        <v>0.15274054335504633</v>
      </c>
      <c r="H72">
        <f t="shared" si="18"/>
        <v>0.15271630954950383</v>
      </c>
      <c r="I72">
        <f t="shared" si="19"/>
        <v>-6.7999181116556997</v>
      </c>
      <c r="J72">
        <f t="shared" si="23"/>
        <v>1.6640773763515326</v>
      </c>
      <c r="K72">
        <f t="shared" si="20"/>
        <v>4.4942228238853952</v>
      </c>
      <c r="L72">
        <f t="shared" si="21"/>
        <v>-6.8329772158921624</v>
      </c>
      <c r="M72">
        <f t="shared" si="22"/>
        <v>1.5149810531162604</v>
      </c>
      <c r="N72">
        <f t="shared" ref="N72:N89" si="27">SQRT((L72-L71)*(L72-L71)+(M72-M71)*(M72-M71))</f>
        <v>0.30538391833871109</v>
      </c>
    </row>
    <row r="73" spans="1:14" x14ac:dyDescent="0.25">
      <c r="A73">
        <f t="shared" si="14"/>
        <v>-6.8329772158921624</v>
      </c>
      <c r="B73">
        <f t="shared" si="15"/>
        <v>1.5149810531162604</v>
      </c>
      <c r="C73">
        <f t="shared" si="16"/>
        <v>4.4942228238853952</v>
      </c>
      <c r="D73">
        <f t="shared" si="17"/>
        <v>10</v>
      </c>
      <c r="E73">
        <f t="shared" si="24"/>
        <v>0.6108652381980153</v>
      </c>
      <c r="F73">
        <f t="shared" si="25"/>
        <v>4.3633231299858237E-2</v>
      </c>
      <c r="G73">
        <f t="shared" si="26"/>
        <v>0.15274054335504633</v>
      </c>
      <c r="H73">
        <f t="shared" si="18"/>
        <v>0.15271630954950383</v>
      </c>
      <c r="I73">
        <f t="shared" si="19"/>
        <v>-6.866031074973109</v>
      </c>
      <c r="J73">
        <f t="shared" si="23"/>
        <v>1.3658610705133998</v>
      </c>
      <c r="K73">
        <f t="shared" si="20"/>
        <v>4.5378560551852534</v>
      </c>
      <c r="L73">
        <f t="shared" si="21"/>
        <v>-6.8925541919825699</v>
      </c>
      <c r="M73">
        <f t="shared" si="22"/>
        <v>1.2154648648576363</v>
      </c>
      <c r="N73">
        <f t="shared" si="27"/>
        <v>0.3053839601371568</v>
      </c>
    </row>
    <row r="74" spans="1:14" x14ac:dyDescent="0.25">
      <c r="A74">
        <f t="shared" si="14"/>
        <v>-6.8925541919825699</v>
      </c>
      <c r="B74">
        <f t="shared" si="15"/>
        <v>1.2154648648576363</v>
      </c>
      <c r="C74">
        <f t="shared" si="16"/>
        <v>4.5378560551852534</v>
      </c>
      <c r="D74">
        <f t="shared" si="17"/>
        <v>10</v>
      </c>
      <c r="E74">
        <f t="shared" si="24"/>
        <v>0.6108652381980153</v>
      </c>
      <c r="F74">
        <f t="shared" si="25"/>
        <v>4.3633231299858237E-2</v>
      </c>
      <c r="G74">
        <f t="shared" si="26"/>
        <v>0.15274054335504633</v>
      </c>
      <c r="H74">
        <f t="shared" si="18"/>
        <v>0.15271630954950383</v>
      </c>
      <c r="I74">
        <f t="shared" si="19"/>
        <v>-6.9190731008358606</v>
      </c>
      <c r="J74">
        <f t="shared" si="23"/>
        <v>1.0650447935622895</v>
      </c>
      <c r="K74">
        <f t="shared" si="20"/>
        <v>4.5814892864851116</v>
      </c>
      <c r="L74">
        <f t="shared" si="21"/>
        <v>-6.9390097423576167</v>
      </c>
      <c r="M74">
        <f t="shared" si="22"/>
        <v>0.91363499321146191</v>
      </c>
      <c r="N74">
        <f t="shared" si="27"/>
        <v>0.30538400347528782</v>
      </c>
    </row>
    <row r="75" spans="1:14" x14ac:dyDescent="0.25">
      <c r="A75">
        <f t="shared" si="14"/>
        <v>-6.9390097423576167</v>
      </c>
      <c r="B75">
        <f t="shared" si="15"/>
        <v>0.91363499321146191</v>
      </c>
      <c r="C75">
        <f t="shared" si="16"/>
        <v>4.5814892864851116</v>
      </c>
      <c r="D75">
        <f t="shared" si="17"/>
        <v>10</v>
      </c>
      <c r="E75">
        <f t="shared" si="24"/>
        <v>0.6108652381980153</v>
      </c>
      <c r="F75">
        <f t="shared" si="25"/>
        <v>4.3633231299858237E-2</v>
      </c>
      <c r="G75">
        <f t="shared" si="26"/>
        <v>0.15274054335504633</v>
      </c>
      <c r="H75">
        <f t="shared" si="18"/>
        <v>0.15271630954950383</v>
      </c>
      <c r="I75">
        <f t="shared" si="19"/>
        <v>-6.9589432207330129</v>
      </c>
      <c r="J75">
        <f t="shared" si="23"/>
        <v>0.76220116637865765</v>
      </c>
      <c r="K75">
        <f t="shared" si="20"/>
        <v>4.6251225177849697</v>
      </c>
      <c r="L75">
        <f t="shared" si="21"/>
        <v>-6.9722554362368037</v>
      </c>
      <c r="M75">
        <f t="shared" si="22"/>
        <v>0.61006598849330418</v>
      </c>
      <c r="N75">
        <f t="shared" si="27"/>
        <v>0.30538404802327423</v>
      </c>
    </row>
    <row r="76" spans="1:14" x14ac:dyDescent="0.25">
      <c r="A76">
        <f t="shared" si="14"/>
        <v>-6.9722554362368037</v>
      </c>
      <c r="B76">
        <f t="shared" si="15"/>
        <v>0.61006598849330418</v>
      </c>
      <c r="C76">
        <f t="shared" si="16"/>
        <v>4.6251225177849697</v>
      </c>
      <c r="D76">
        <f t="shared" si="17"/>
        <v>10</v>
      </c>
      <c r="E76">
        <f t="shared" si="24"/>
        <v>0.6108652381980153</v>
      </c>
      <c r="F76">
        <f t="shared" si="25"/>
        <v>4.3633231299858237E-2</v>
      </c>
      <c r="G76">
        <f t="shared" si="26"/>
        <v>0.15274054335504633</v>
      </c>
      <c r="H76">
        <f t="shared" si="18"/>
        <v>0.15271630954950383</v>
      </c>
      <c r="I76">
        <f t="shared" si="19"/>
        <v>-6.9855655396252727</v>
      </c>
      <c r="J76">
        <f t="shared" si="23"/>
        <v>0.45790666901935467</v>
      </c>
      <c r="K76">
        <f t="shared" si="20"/>
        <v>4.6687557490848279</v>
      </c>
      <c r="L76">
        <f t="shared" si="21"/>
        <v>-6.9922279885522691</v>
      </c>
      <c r="M76">
        <f t="shared" si="22"/>
        <v>0.30533571155737843</v>
      </c>
      <c r="N76">
        <f t="shared" si="27"/>
        <v>0.30538409344207829</v>
      </c>
    </row>
    <row r="77" spans="1:14" x14ac:dyDescent="0.25">
      <c r="A77">
        <f t="shared" si="14"/>
        <v>-6.9922279885522691</v>
      </c>
      <c r="B77">
        <f t="shared" si="15"/>
        <v>0.30533571155737843</v>
      </c>
      <c r="C77">
        <f t="shared" si="16"/>
        <v>4.6687557490848279</v>
      </c>
      <c r="D77">
        <f t="shared" si="17"/>
        <v>10</v>
      </c>
      <c r="E77">
        <f t="shared" si="24"/>
        <v>0.6108652381980153</v>
      </c>
      <c r="F77">
        <f t="shared" si="25"/>
        <v>4.3633231299858237E-2</v>
      </c>
      <c r="G77">
        <f t="shared" si="26"/>
        <v>0.15274054335504633</v>
      </c>
      <c r="H77">
        <f t="shared" si="18"/>
        <v>0.15271630954950383</v>
      </c>
      <c r="I77">
        <f t="shared" si="19"/>
        <v>-6.9988893804155143</v>
      </c>
      <c r="J77">
        <f t="shared" si="23"/>
        <v>0.15274054335507278</v>
      </c>
      <c r="K77">
        <f t="shared" si="20"/>
        <v>4.7123889803846861</v>
      </c>
      <c r="L77">
        <f t="shared" si="21"/>
        <v>-6.9988893804155152</v>
      </c>
      <c r="M77">
        <f t="shared" si="22"/>
        <v>2.4233805568957267E-5</v>
      </c>
      <c r="N77">
        <f t="shared" si="27"/>
        <v>0.30538413938603515</v>
      </c>
    </row>
    <row r="78" spans="1:14" x14ac:dyDescent="0.25">
      <c r="A78">
        <f t="shared" si="14"/>
        <v>-6.9988893804155152</v>
      </c>
      <c r="B78">
        <f t="shared" si="15"/>
        <v>2.4233805568957267E-5</v>
      </c>
      <c r="C78">
        <f t="shared" si="16"/>
        <v>4.7123889803846861</v>
      </c>
      <c r="D78">
        <f t="shared" si="17"/>
        <v>10</v>
      </c>
      <c r="E78">
        <f t="shared" si="24"/>
        <v>0.6108652381980153</v>
      </c>
      <c r="F78">
        <f t="shared" si="25"/>
        <v>4.3633231299858237E-2</v>
      </c>
      <c r="G78">
        <f t="shared" si="26"/>
        <v>0.15274054335504633</v>
      </c>
      <c r="H78">
        <f t="shared" si="18"/>
        <v>0.15271630954950383</v>
      </c>
      <c r="I78">
        <f t="shared" si="19"/>
        <v>-6.9988893804155161</v>
      </c>
      <c r="J78">
        <f t="shared" si="23"/>
        <v>-0.15271630954947737</v>
      </c>
      <c r="K78">
        <f t="shared" si="20"/>
        <v>4.7560222116845443</v>
      </c>
      <c r="L78">
        <f t="shared" si="21"/>
        <v>-6.9922269314885206</v>
      </c>
      <c r="M78">
        <f t="shared" si="22"/>
        <v>-0.3052872670114537</v>
      </c>
      <c r="N78">
        <f t="shared" si="27"/>
        <v>0.30538418550548363</v>
      </c>
    </row>
    <row r="79" spans="1:14" x14ac:dyDescent="0.25">
      <c r="A79">
        <f t="shared" si="14"/>
        <v>-6.9922269314885206</v>
      </c>
      <c r="B79">
        <f t="shared" si="15"/>
        <v>-0.3052872670114537</v>
      </c>
      <c r="C79">
        <f t="shared" si="16"/>
        <v>4.7560222116845443</v>
      </c>
      <c r="D79">
        <f t="shared" si="17"/>
        <v>10</v>
      </c>
      <c r="E79">
        <f t="shared" si="24"/>
        <v>0.6108652381980153</v>
      </c>
      <c r="F79">
        <f t="shared" si="25"/>
        <v>4.3633231299858237E-2</v>
      </c>
      <c r="G79">
        <f t="shared" si="26"/>
        <v>0.15274054335504633</v>
      </c>
      <c r="H79">
        <f t="shared" si="18"/>
        <v>0.15271630954950383</v>
      </c>
      <c r="I79">
        <f t="shared" si="19"/>
        <v>-6.9855655396252772</v>
      </c>
      <c r="J79">
        <f t="shared" si="23"/>
        <v>-0.45788243521375938</v>
      </c>
      <c r="K79">
        <f t="shared" si="20"/>
        <v>4.7996554429844025</v>
      </c>
      <c r="L79">
        <f t="shared" si="21"/>
        <v>-6.9722533241214881</v>
      </c>
      <c r="M79">
        <f t="shared" si="22"/>
        <v>-0.61001761309911295</v>
      </c>
      <c r="N79">
        <f t="shared" si="27"/>
        <v>0.30538423144942661</v>
      </c>
    </row>
    <row r="80" spans="1:14" x14ac:dyDescent="0.25">
      <c r="A80">
        <f t="shared" si="14"/>
        <v>-6.9722533241214881</v>
      </c>
      <c r="B80">
        <f t="shared" si="15"/>
        <v>-0.61001761309911295</v>
      </c>
      <c r="C80">
        <f t="shared" si="16"/>
        <v>4.7996554429844025</v>
      </c>
      <c r="D80">
        <f t="shared" si="17"/>
        <v>10</v>
      </c>
      <c r="E80">
        <f t="shared" si="24"/>
        <v>0.6108652381980153</v>
      </c>
      <c r="F80">
        <f t="shared" si="25"/>
        <v>4.3633231299858237E-2</v>
      </c>
      <c r="G80">
        <f t="shared" si="26"/>
        <v>0.15274054335504633</v>
      </c>
      <c r="H80">
        <f t="shared" si="18"/>
        <v>0.15271630954950383</v>
      </c>
      <c r="I80">
        <f t="shared" si="19"/>
        <v>-6.9589432207330209</v>
      </c>
      <c r="J80">
        <f t="shared" si="23"/>
        <v>-0.76217693257306252</v>
      </c>
      <c r="K80">
        <f t="shared" si="20"/>
        <v>4.8432886742842607</v>
      </c>
      <c r="L80">
        <f t="shared" si="21"/>
        <v>-6.9390065792112656</v>
      </c>
      <c r="M80">
        <f t="shared" si="22"/>
        <v>-0.91358673292389037</v>
      </c>
      <c r="N80">
        <f t="shared" si="27"/>
        <v>0.30538427686820335</v>
      </c>
    </row>
    <row r="81" spans="1:14" x14ac:dyDescent="0.25">
      <c r="A81">
        <f t="shared" si="14"/>
        <v>-6.9390065792112656</v>
      </c>
      <c r="B81">
        <f t="shared" si="15"/>
        <v>-0.91358673292389037</v>
      </c>
      <c r="C81">
        <f t="shared" si="16"/>
        <v>4.8432886742842607</v>
      </c>
      <c r="D81">
        <f t="shared" si="17"/>
        <v>10</v>
      </c>
      <c r="E81">
        <f t="shared" si="24"/>
        <v>0.6108652381980153</v>
      </c>
      <c r="F81">
        <f t="shared" si="25"/>
        <v>4.3633231299858237E-2</v>
      </c>
      <c r="G81">
        <f t="shared" si="26"/>
        <v>0.15274054335504633</v>
      </c>
      <c r="H81">
        <f t="shared" si="18"/>
        <v>0.15271630954950383</v>
      </c>
      <c r="I81">
        <f t="shared" si="19"/>
        <v>-6.9190731008358703</v>
      </c>
      <c r="J81">
        <f t="shared" si="23"/>
        <v>-1.0650205597566949</v>
      </c>
      <c r="K81">
        <f t="shared" si="20"/>
        <v>4.8869219055841189</v>
      </c>
      <c r="L81">
        <f t="shared" si="21"/>
        <v>-6.8925499838264104</v>
      </c>
      <c r="M81">
        <f t="shared" si="22"/>
        <v>-1.2154167654124586</v>
      </c>
      <c r="N81">
        <f t="shared" si="27"/>
        <v>0.3053843214161498</v>
      </c>
    </row>
    <row r="82" spans="1:14" x14ac:dyDescent="0.25">
      <c r="A82">
        <f t="shared" si="14"/>
        <v>-6.8925499838264104</v>
      </c>
      <c r="B82">
        <f t="shared" si="15"/>
        <v>-1.2154167654124586</v>
      </c>
      <c r="C82">
        <f t="shared" si="16"/>
        <v>4.8869219055841189</v>
      </c>
      <c r="D82">
        <f t="shared" si="17"/>
        <v>10</v>
      </c>
      <c r="E82">
        <f t="shared" si="24"/>
        <v>0.6108652381980153</v>
      </c>
      <c r="F82">
        <f t="shared" si="25"/>
        <v>4.3633231299858237E-2</v>
      </c>
      <c r="G82">
        <f t="shared" si="26"/>
        <v>0.15274054335504633</v>
      </c>
      <c r="H82">
        <f t="shared" si="18"/>
        <v>0.15271630954950383</v>
      </c>
      <c r="I82">
        <f t="shared" si="19"/>
        <v>-6.8660310749731206</v>
      </c>
      <c r="J82">
        <f t="shared" si="23"/>
        <v>-1.3658368367078055</v>
      </c>
      <c r="K82">
        <f t="shared" si="20"/>
        <v>4.9305551368839771</v>
      </c>
      <c r="L82">
        <f t="shared" si="21"/>
        <v>-6.8329719707366587</v>
      </c>
      <c r="M82">
        <f t="shared" si="22"/>
        <v>-1.514933159943078</v>
      </c>
      <c r="N82">
        <f t="shared" si="27"/>
        <v>0.30538436475422948</v>
      </c>
    </row>
    <row r="83" spans="1:14" x14ac:dyDescent="0.25">
      <c r="A83">
        <f t="shared" si="14"/>
        <v>-6.8329719707366587</v>
      </c>
      <c r="B83">
        <f t="shared" si="15"/>
        <v>-1.514933159943078</v>
      </c>
      <c r="C83">
        <f t="shared" si="16"/>
        <v>4.9305551368839771</v>
      </c>
      <c r="D83">
        <f t="shared" si="17"/>
        <v>10</v>
      </c>
      <c r="E83">
        <f t="shared" si="24"/>
        <v>0.6108652381980153</v>
      </c>
      <c r="F83">
        <f t="shared" si="25"/>
        <v>4.3633231299858237E-2</v>
      </c>
      <c r="G83">
        <f t="shared" si="26"/>
        <v>0.15274054335504633</v>
      </c>
      <c r="H83">
        <f t="shared" si="18"/>
        <v>0.15271630954950383</v>
      </c>
      <c r="I83">
        <f t="shared" si="19"/>
        <v>-6.799918111655713</v>
      </c>
      <c r="J83">
        <f t="shared" si="23"/>
        <v>-1.6640531425459388</v>
      </c>
      <c r="K83">
        <f t="shared" si="20"/>
        <v>4.9741883681838353</v>
      </c>
      <c r="L83">
        <f t="shared" si="21"/>
        <v>-6.7603859500761203</v>
      </c>
      <c r="M83">
        <f t="shared" si="22"/>
        <v>-1.8115657700353607</v>
      </c>
      <c r="N83">
        <f t="shared" si="27"/>
        <v>0.30538440655261417</v>
      </c>
    </row>
    <row r="84" spans="1:14" x14ac:dyDescent="0.25">
      <c r="A84">
        <f t="shared" si="14"/>
        <v>-6.7603859500761203</v>
      </c>
      <c r="B84">
        <f t="shared" si="15"/>
        <v>-1.8115657700353607</v>
      </c>
      <c r="C84">
        <f t="shared" si="16"/>
        <v>4.9741883681838353</v>
      </c>
      <c r="D84">
        <f t="shared" si="17"/>
        <v>10</v>
      </c>
      <c r="E84">
        <f t="shared" si="24"/>
        <v>0.6108652381980153</v>
      </c>
      <c r="F84">
        <f t="shared" si="25"/>
        <v>4.3633231299858237E-2</v>
      </c>
      <c r="G84">
        <f t="shared" si="26"/>
        <v>0.15274054335504633</v>
      </c>
      <c r="H84">
        <f t="shared" si="18"/>
        <v>0.15271630954950383</v>
      </c>
      <c r="I84">
        <f t="shared" si="19"/>
        <v>-6.7208600606669373</v>
      </c>
      <c r="J84">
        <f t="shared" si="23"/>
        <v>-1.9591018055834253</v>
      </c>
      <c r="K84">
        <f t="shared" si="20"/>
        <v>5.0178215994836934</v>
      </c>
      <c r="L84">
        <f t="shared" si="21"/>
        <v>-6.6749300934606417</v>
      </c>
      <c r="M84">
        <f t="shared" si="22"/>
        <v>-2.1047499386565005</v>
      </c>
      <c r="N84">
        <f t="shared" si="27"/>
        <v>0.30538444649319352</v>
      </c>
    </row>
    <row r="85" spans="1:14" x14ac:dyDescent="0.25">
      <c r="A85">
        <f t="shared" si="14"/>
        <v>-6.6749300934606417</v>
      </c>
      <c r="B85">
        <f t="shared" si="15"/>
        <v>-2.1047499386565005</v>
      </c>
      <c r="C85">
        <f t="shared" si="16"/>
        <v>5.0178215994836934</v>
      </c>
      <c r="D85">
        <f t="shared" si="17"/>
        <v>10</v>
      </c>
      <c r="E85">
        <f t="shared" si="24"/>
        <v>0.6108652381980153</v>
      </c>
      <c r="F85">
        <f t="shared" si="25"/>
        <v>4.3633231299858237E-2</v>
      </c>
      <c r="G85">
        <f t="shared" si="26"/>
        <v>0.15274054335504633</v>
      </c>
      <c r="H85">
        <f t="shared" si="18"/>
        <v>0.15271630954950383</v>
      </c>
      <c r="I85">
        <f t="shared" si="19"/>
        <v>-6.6290074135002168</v>
      </c>
      <c r="J85">
        <f t="shared" si="23"/>
        <v>-2.2504211839207029</v>
      </c>
      <c r="K85">
        <f t="shared" si="20"/>
        <v>5.0614548307835516</v>
      </c>
      <c r="L85">
        <f t="shared" si="21"/>
        <v>-6.5767670709702841</v>
      </c>
      <c r="M85">
        <f t="shared" si="22"/>
        <v>-2.3939275730780283</v>
      </c>
      <c r="N85">
        <f t="shared" si="27"/>
        <v>0.30538448427199638</v>
      </c>
    </row>
    <row r="86" spans="1:14" x14ac:dyDescent="0.25">
      <c r="A86">
        <f t="shared" si="14"/>
        <v>-6.5767670709702841</v>
      </c>
      <c r="B86">
        <f t="shared" si="15"/>
        <v>-2.3939275730780283</v>
      </c>
      <c r="C86">
        <f t="shared" si="16"/>
        <v>5.0614548307835516</v>
      </c>
      <c r="D86">
        <f t="shared" si="17"/>
        <v>10</v>
      </c>
      <c r="E86">
        <f t="shared" si="24"/>
        <v>0.6108652381980153</v>
      </c>
      <c r="F86">
        <f t="shared" si="25"/>
        <v>4.3633231299858237E-2</v>
      </c>
      <c r="G86">
        <f t="shared" si="26"/>
        <v>0.15274054335504633</v>
      </c>
      <c r="H86">
        <f t="shared" si="18"/>
        <v>0.15271630954950383</v>
      </c>
      <c r="I86">
        <f t="shared" si="19"/>
        <v>-6.5245350168899963</v>
      </c>
      <c r="J86">
        <f t="shared" si="23"/>
        <v>-2.5374567345635954</v>
      </c>
      <c r="K86">
        <f t="shared" si="20"/>
        <v>5.1050880620834098</v>
      </c>
      <c r="L86">
        <f t="shared" si="21"/>
        <v>-6.4660837414975791</v>
      </c>
      <c r="M86">
        <f t="shared" si="22"/>
        <v>-2.6785482072370401</v>
      </c>
      <c r="N86">
        <f t="shared" si="27"/>
        <v>0.30538451960150403</v>
      </c>
    </row>
    <row r="87" spans="1:14" x14ac:dyDescent="0.25">
      <c r="A87">
        <f t="shared" si="14"/>
        <v>-6.4660837414975791</v>
      </c>
      <c r="B87">
        <f t="shared" si="15"/>
        <v>-2.6785482072370401</v>
      </c>
      <c r="C87">
        <f t="shared" si="16"/>
        <v>5.1050880620834098</v>
      </c>
      <c r="D87">
        <f t="shared" si="17"/>
        <v>10</v>
      </c>
      <c r="E87">
        <f t="shared" si="24"/>
        <v>0.6108652381980153</v>
      </c>
      <c r="F87">
        <f t="shared" si="25"/>
        <v>4.3633231299858237E-2</v>
      </c>
      <c r="G87">
        <f t="shared" si="26"/>
        <v>0.15274054335504633</v>
      </c>
      <c r="H87">
        <f t="shared" si="18"/>
        <v>0.15271630954950383</v>
      </c>
      <c r="I87">
        <f t="shared" si="19"/>
        <v>-6.4076417399810461</v>
      </c>
      <c r="J87">
        <f t="shared" si="23"/>
        <v>-2.8196620690274203</v>
      </c>
      <c r="K87">
        <f t="shared" si="20"/>
        <v>5.148721293383268</v>
      </c>
      <c r="L87">
        <f t="shared" si="21"/>
        <v>-6.3430907970510075</v>
      </c>
      <c r="M87">
        <f t="shared" si="22"/>
        <v>-2.9580700495796353</v>
      </c>
      <c r="N87">
        <f t="shared" si="27"/>
        <v>0.30538455221283878</v>
      </c>
    </row>
    <row r="88" spans="1:14" x14ac:dyDescent="0.25">
      <c r="A88">
        <f t="shared" si="14"/>
        <v>-6.3430907970510075</v>
      </c>
      <c r="B88">
        <f t="shared" si="15"/>
        <v>-2.9580700495796353</v>
      </c>
      <c r="C88">
        <f t="shared" si="16"/>
        <v>5.148721293383268</v>
      </c>
      <c r="D88">
        <f t="shared" si="17"/>
        <v>10</v>
      </c>
      <c r="E88">
        <f t="shared" si="24"/>
        <v>0.6108652381980153</v>
      </c>
      <c r="F88">
        <f t="shared" si="25"/>
        <v>4.3633231299858237E-2</v>
      </c>
      <c r="G88">
        <f t="shared" si="26"/>
        <v>0.15274054335504633</v>
      </c>
      <c r="H88">
        <f t="shared" si="18"/>
        <v>0.15271630954950383</v>
      </c>
      <c r="I88">
        <f t="shared" si="19"/>
        <v>-6.2785500957697424</v>
      </c>
      <c r="J88">
        <f t="shared" si="23"/>
        <v>-3.0964999934185231</v>
      </c>
      <c r="K88">
        <f t="shared" si="20"/>
        <v>5.1923545246831262</v>
      </c>
      <c r="L88">
        <f t="shared" si="21"/>
        <v>-6.2080223616907846</v>
      </c>
      <c r="M88">
        <f t="shared" si="22"/>
        <v>-3.2319610143919322</v>
      </c>
      <c r="N88">
        <f t="shared" si="27"/>
        <v>0.3053845818578102</v>
      </c>
    </row>
    <row r="89" spans="1:14" x14ac:dyDescent="0.25">
      <c r="A89">
        <f t="shared" si="14"/>
        <v>-6.2080223616907846</v>
      </c>
      <c r="B89">
        <f t="shared" si="15"/>
        <v>-3.2319610143919322</v>
      </c>
      <c r="C89">
        <f t="shared" si="16"/>
        <v>5.1923545246831262</v>
      </c>
      <c r="D89">
        <f t="shared" si="17"/>
        <v>10</v>
      </c>
      <c r="E89">
        <f t="shared" si="24"/>
        <v>0.6108652381980153</v>
      </c>
      <c r="F89">
        <f t="shared" si="25"/>
        <v>4.3633231299858237E-2</v>
      </c>
      <c r="G89">
        <f t="shared" si="26"/>
        <v>0.15274054335504633</v>
      </c>
      <c r="H89">
        <f t="shared" si="18"/>
        <v>0.15271630954950383</v>
      </c>
      <c r="I89">
        <f t="shared" si="19"/>
        <v>-6.1375058175379298</v>
      </c>
      <c r="J89">
        <f t="shared" si="23"/>
        <v>-3.3674435310133863</v>
      </c>
      <c r="K89">
        <f t="shared" si="20"/>
        <v>5.2359877559829844</v>
      </c>
      <c r="L89">
        <f t="shared" si="21"/>
        <v>-6.0611355458604068</v>
      </c>
      <c r="M89">
        <f t="shared" si="22"/>
        <v>-3.499699734655465</v>
      </c>
      <c r="N89">
        <f t="shared" si="27"/>
        <v>0.30538460831080144</v>
      </c>
    </row>
    <row r="90" spans="1:14" x14ac:dyDescent="0.25">
      <c r="A90">
        <f t="shared" ref="A90:A150" si="28">L89</f>
        <v>-6.0611355458604068</v>
      </c>
      <c r="B90">
        <f t="shared" ref="B90:B150" si="29">M89</f>
        <v>-3.499699734655465</v>
      </c>
      <c r="C90">
        <f t="shared" ref="C90:C150" si="30">K89</f>
        <v>5.2359877559829844</v>
      </c>
      <c r="D90">
        <f t="shared" ref="D90:D150" si="31">D89</f>
        <v>10</v>
      </c>
      <c r="E90">
        <f t="shared" si="24"/>
        <v>0.6108652381980153</v>
      </c>
      <c r="F90">
        <f t="shared" si="25"/>
        <v>4.3633231299858237E-2</v>
      </c>
      <c r="G90">
        <f t="shared" si="26"/>
        <v>0.15274054335504633</v>
      </c>
      <c r="H90">
        <f t="shared" ref="H90:H150" si="32">F90/2*$B$2/2</f>
        <v>0.15271630954950383</v>
      </c>
      <c r="I90">
        <f t="shared" ref="I90:I150" si="33">A90+H90*COS(C90)</f>
        <v>-5.9847773910856557</v>
      </c>
      <c r="J90">
        <f t="shared" ref="J90:J150" si="34">B90+G90*SIN(C90)</f>
        <v>-3.6319769253887739</v>
      </c>
      <c r="K90">
        <f t="shared" ref="K90:K150" si="35">C90+F90</f>
        <v>5.2796209872828426</v>
      </c>
      <c r="L90">
        <f t="shared" ref="L90:L150" si="36">I90+G90*COS(K90)</f>
        <v>-5.9027099569623092</v>
      </c>
      <c r="M90">
        <f t="shared" ref="M90:M150" si="37">J90+H90*SIN(K90)</f>
        <v>-3.7607765544989387</v>
      </c>
      <c r="N90">
        <f t="shared" ref="N90:N150" si="38">SQRT((L90-L89)*(L90-L89)+(M90-M89)*(M90-M89))</f>
        <v>0.30538463137049093</v>
      </c>
    </row>
    <row r="91" spans="1:14" x14ac:dyDescent="0.25">
      <c r="A91">
        <f t="shared" si="28"/>
        <v>-5.9027099569623092</v>
      </c>
      <c r="B91">
        <f t="shared" si="29"/>
        <v>-3.7607765544989387</v>
      </c>
      <c r="C91">
        <f t="shared" si="30"/>
        <v>5.2796209872828426</v>
      </c>
      <c r="D91">
        <f t="shared" si="31"/>
        <v>10</v>
      </c>
      <c r="E91">
        <f t="shared" si="24"/>
        <v>0.6108652381980153</v>
      </c>
      <c r="F91">
        <f t="shared" si="25"/>
        <v>4.3633231299858237E-2</v>
      </c>
      <c r="G91">
        <f t="shared" si="26"/>
        <v>0.15274054335504633</v>
      </c>
      <c r="H91">
        <f t="shared" si="32"/>
        <v>0.15271630954950383</v>
      </c>
      <c r="I91">
        <f t="shared" si="33"/>
        <v>-5.8206555436531886</v>
      </c>
      <c r="J91">
        <f t="shared" si="34"/>
        <v>-3.8895966221933973</v>
      </c>
      <c r="K91">
        <f t="shared" si="35"/>
        <v>5.3232542185827008</v>
      </c>
      <c r="L91">
        <f t="shared" si="36"/>
        <v>-5.7330471671092793</v>
      </c>
      <c r="M91">
        <f t="shared" si="37"/>
        <v>-4.0146944993571445</v>
      </c>
      <c r="N91">
        <f t="shared" si="38"/>
        <v>0.30538465086138206</v>
      </c>
    </row>
    <row r="92" spans="1:14" x14ac:dyDescent="0.25">
      <c r="A92">
        <f t="shared" si="28"/>
        <v>-5.7330471671092793</v>
      </c>
      <c r="B92">
        <f t="shared" si="29"/>
        <v>-4.0146944993571445</v>
      </c>
      <c r="C92">
        <f t="shared" si="30"/>
        <v>5.3232542185827008</v>
      </c>
      <c r="D92">
        <f t="shared" si="31"/>
        <v>10</v>
      </c>
      <c r="E92">
        <f t="shared" si="24"/>
        <v>0.6108652381980153</v>
      </c>
      <c r="F92">
        <f t="shared" si="25"/>
        <v>4.3633231299858237E-2</v>
      </c>
      <c r="G92">
        <f t="shared" si="26"/>
        <v>0.15274054335504633</v>
      </c>
      <c r="H92">
        <f t="shared" si="32"/>
        <v>0.15271630954950383</v>
      </c>
      <c r="I92">
        <f t="shared" si="33"/>
        <v>-5.6454526905051923</v>
      </c>
      <c r="J92">
        <f t="shared" si="34"/>
        <v>-4.1398122276922429</v>
      </c>
      <c r="K92">
        <f t="shared" si="35"/>
        <v>5.3668874498825589</v>
      </c>
      <c r="L92">
        <f t="shared" si="36"/>
        <v>-5.5524701390648064</v>
      </c>
      <c r="M92">
        <f t="shared" si="37"/>
        <v>-4.2609702219902923</v>
      </c>
      <c r="N92">
        <f t="shared" si="38"/>
        <v>0.30538466663513658</v>
      </c>
    </row>
    <row r="93" spans="1:14" x14ac:dyDescent="0.25">
      <c r="A93">
        <f t="shared" si="28"/>
        <v>-5.5524701390648064</v>
      </c>
      <c r="B93">
        <f t="shared" si="29"/>
        <v>-4.2609702219902923</v>
      </c>
      <c r="C93">
        <f t="shared" si="30"/>
        <v>5.3668874498825589</v>
      </c>
      <c r="D93">
        <f t="shared" si="31"/>
        <v>10</v>
      </c>
      <c r="E93">
        <f t="shared" si="24"/>
        <v>0.6108652381980153</v>
      </c>
      <c r="F93">
        <f t="shared" si="25"/>
        <v>4.3633231299858237E-2</v>
      </c>
      <c r="G93">
        <f t="shared" si="26"/>
        <v>0.15274054335504633</v>
      </c>
      <c r="H93">
        <f t="shared" si="32"/>
        <v>0.15271630954950383</v>
      </c>
      <c r="I93">
        <f t="shared" si="33"/>
        <v>-5.4595023402305127</v>
      </c>
      <c r="J93">
        <f t="shared" si="34"/>
        <v>-4.3821474422589173</v>
      </c>
      <c r="K93">
        <f t="shared" si="35"/>
        <v>5.4105206811824171</v>
      </c>
      <c r="L93">
        <f t="shared" si="36"/>
        <v>-5.3613226114651003</v>
      </c>
      <c r="M93">
        <f t="shared" si="37"/>
        <v>-4.4991349225629529</v>
      </c>
      <c r="N93">
        <f t="shared" si="38"/>
        <v>0.30538467857170809</v>
      </c>
    </row>
    <row r="94" spans="1:14" x14ac:dyDescent="0.25">
      <c r="A94">
        <f t="shared" si="28"/>
        <v>-5.3613226114651003</v>
      </c>
      <c r="B94">
        <f t="shared" si="29"/>
        <v>-4.4991349225629529</v>
      </c>
      <c r="C94">
        <f t="shared" si="30"/>
        <v>5.4105206811824171</v>
      </c>
      <c r="D94">
        <f t="shared" si="31"/>
        <v>10</v>
      </c>
      <c r="E94">
        <f t="shared" si="24"/>
        <v>0.6108652381980153</v>
      </c>
      <c r="F94">
        <f t="shared" si="25"/>
        <v>4.3633231299858237E-2</v>
      </c>
      <c r="G94">
        <f t="shared" si="26"/>
        <v>0.15274054335504633</v>
      </c>
      <c r="H94">
        <f t="shared" si="32"/>
        <v>0.15271630954950383</v>
      </c>
      <c r="I94">
        <f t="shared" si="33"/>
        <v>-5.2631584598896257</v>
      </c>
      <c r="J94">
        <f t="shared" si="34"/>
        <v>-4.6161409670390601</v>
      </c>
      <c r="K94">
        <f t="shared" si="35"/>
        <v>5.4541539124822753</v>
      </c>
      <c r="L94">
        <f t="shared" si="36"/>
        <v>-5.159968444493062</v>
      </c>
      <c r="M94">
        <f t="shared" si="37"/>
        <v>-4.7287352410311891</v>
      </c>
      <c r="N94">
        <f t="shared" si="38"/>
        <v>0.30538468658025236</v>
      </c>
    </row>
    <row r="95" spans="1:14" x14ac:dyDescent="0.25">
      <c r="A95">
        <f t="shared" si="28"/>
        <v>-5.159968444493062</v>
      </c>
      <c r="B95">
        <f t="shared" si="29"/>
        <v>-4.7287352410311891</v>
      </c>
      <c r="C95">
        <f t="shared" si="30"/>
        <v>5.4541539124822753</v>
      </c>
      <c r="D95">
        <f t="shared" si="31"/>
        <v>10</v>
      </c>
      <c r="E95">
        <f t="shared" si="24"/>
        <v>0.6108652381980153</v>
      </c>
      <c r="F95">
        <f t="shared" si="25"/>
        <v>4.3633231299858237E-2</v>
      </c>
      <c r="G95">
        <f t="shared" si="26"/>
        <v>0.15274054335504633</v>
      </c>
      <c r="H95">
        <f t="shared" si="32"/>
        <v>0.15271630954950383</v>
      </c>
      <c r="I95">
        <f t="shared" si="33"/>
        <v>-5.0567948012182162</v>
      </c>
      <c r="J95">
        <f t="shared" si="34"/>
        <v>-4.8413473820589292</v>
      </c>
      <c r="K95">
        <f t="shared" si="35"/>
        <v>5.4977871437821335</v>
      </c>
      <c r="L95">
        <f t="shared" si="36"/>
        <v>-4.9487909272497452</v>
      </c>
      <c r="M95">
        <f t="shared" si="37"/>
        <v>-4.9493341201391674</v>
      </c>
      <c r="N95">
        <f t="shared" si="38"/>
        <v>0.30538469059981999</v>
      </c>
    </row>
    <row r="96" spans="1:14" x14ac:dyDescent="0.25">
      <c r="A96">
        <f t="shared" si="28"/>
        <v>-4.9487909272497452</v>
      </c>
      <c r="B96">
        <f t="shared" si="29"/>
        <v>-4.9493341201391674</v>
      </c>
      <c r="C96">
        <f t="shared" si="30"/>
        <v>5.4977871437821335</v>
      </c>
      <c r="D96">
        <f t="shared" si="31"/>
        <v>10</v>
      </c>
      <c r="E96">
        <f t="shared" si="24"/>
        <v>0.6108652381980153</v>
      </c>
      <c r="F96">
        <f t="shared" si="25"/>
        <v>4.3633231299858237E-2</v>
      </c>
      <c r="G96">
        <f t="shared" si="26"/>
        <v>0.15274054335504633</v>
      </c>
      <c r="H96">
        <f t="shared" si="32"/>
        <v>0.15271630954950383</v>
      </c>
      <c r="I96">
        <f t="shared" si="33"/>
        <v>-4.8408041891695079</v>
      </c>
      <c r="J96">
        <f t="shared" si="34"/>
        <v>-5.0573379941076393</v>
      </c>
      <c r="K96">
        <f t="shared" si="35"/>
        <v>5.5414203750819917</v>
      </c>
      <c r="L96">
        <f t="shared" si="36"/>
        <v>-4.7281920481417687</v>
      </c>
      <c r="M96">
        <f t="shared" si="37"/>
        <v>-5.1605116373824869</v>
      </c>
      <c r="N96">
        <f t="shared" si="38"/>
        <v>0.30538469059982054</v>
      </c>
    </row>
    <row r="97" spans="1:14" x14ac:dyDescent="0.25">
      <c r="A97">
        <f t="shared" si="28"/>
        <v>-4.7281920481417687</v>
      </c>
      <c r="B97">
        <f t="shared" si="29"/>
        <v>-5.1605116373824869</v>
      </c>
      <c r="C97">
        <f t="shared" si="30"/>
        <v>5.5414203750819917</v>
      </c>
      <c r="D97">
        <f t="shared" si="31"/>
        <v>10</v>
      </c>
      <c r="E97">
        <f t="shared" si="24"/>
        <v>0.6108652381980153</v>
      </c>
      <c r="F97">
        <f t="shared" si="25"/>
        <v>4.3633231299858237E-2</v>
      </c>
      <c r="G97">
        <f t="shared" si="26"/>
        <v>0.15274054335504633</v>
      </c>
      <c r="H97">
        <f t="shared" si="32"/>
        <v>0.15271630954950383</v>
      </c>
      <c r="I97">
        <f t="shared" si="33"/>
        <v>-4.6155977741496406</v>
      </c>
      <c r="J97">
        <f t="shared" si="34"/>
        <v>-5.2637016527790514</v>
      </c>
      <c r="K97">
        <f t="shared" si="35"/>
        <v>5.5850536063818499</v>
      </c>
      <c r="L97">
        <f t="shared" si="36"/>
        <v>-4.4985917296735343</v>
      </c>
      <c r="M97">
        <f t="shared" si="37"/>
        <v>-5.3618658043545269</v>
      </c>
      <c r="N97">
        <f t="shared" si="38"/>
        <v>0.3053846865802522</v>
      </c>
    </row>
    <row r="98" spans="1:14" x14ac:dyDescent="0.25">
      <c r="A98">
        <f t="shared" si="28"/>
        <v>-4.4985917296735343</v>
      </c>
      <c r="B98">
        <f t="shared" si="29"/>
        <v>-5.3618658043545269</v>
      </c>
      <c r="C98">
        <f t="shared" si="30"/>
        <v>5.5850536063818499</v>
      </c>
      <c r="D98">
        <f t="shared" si="31"/>
        <v>10</v>
      </c>
      <c r="E98">
        <f t="shared" si="24"/>
        <v>0.6108652381980153</v>
      </c>
      <c r="F98">
        <f t="shared" si="25"/>
        <v>4.3633231299858237E-2</v>
      </c>
      <c r="G98">
        <f t="shared" si="26"/>
        <v>0.15274054335504633</v>
      </c>
      <c r="H98">
        <f t="shared" si="32"/>
        <v>0.15271630954950383</v>
      </c>
      <c r="I98">
        <f t="shared" si="33"/>
        <v>-4.3816042493694995</v>
      </c>
      <c r="J98">
        <f t="shared" si="34"/>
        <v>-5.4600455331199411</v>
      </c>
      <c r="K98">
        <f t="shared" si="35"/>
        <v>5.6286868376817081</v>
      </c>
      <c r="L98">
        <f t="shared" si="36"/>
        <v>-4.2604270291008755</v>
      </c>
      <c r="M98">
        <f t="shared" si="37"/>
        <v>-5.5530133319542356</v>
      </c>
      <c r="N98">
        <f t="shared" si="38"/>
        <v>0.30538467857170842</v>
      </c>
    </row>
    <row r="99" spans="1:14" x14ac:dyDescent="0.25">
      <c r="A99">
        <f t="shared" si="28"/>
        <v>-4.2604270291008755</v>
      </c>
      <c r="B99">
        <f t="shared" si="29"/>
        <v>-5.5530133319542356</v>
      </c>
      <c r="C99">
        <f t="shared" si="30"/>
        <v>5.6286868376817081</v>
      </c>
      <c r="D99">
        <f t="shared" si="31"/>
        <v>10</v>
      </c>
      <c r="E99">
        <f t="shared" si="24"/>
        <v>0.6108652381980153</v>
      </c>
      <c r="F99">
        <f t="shared" si="25"/>
        <v>4.3633231299858237E-2</v>
      </c>
      <c r="G99">
        <f t="shared" si="26"/>
        <v>0.15274054335504633</v>
      </c>
      <c r="H99">
        <f t="shared" si="32"/>
        <v>0.15271630954950383</v>
      </c>
      <c r="I99">
        <f t="shared" si="33"/>
        <v>-4.1392690348028269</v>
      </c>
      <c r="J99">
        <f t="shared" si="34"/>
        <v>-5.6459958833946224</v>
      </c>
      <c r="K99">
        <f t="shared" si="35"/>
        <v>5.6723200689815663</v>
      </c>
      <c r="L99">
        <f t="shared" si="36"/>
        <v>-4.0141513064677294</v>
      </c>
      <c r="M99">
        <f t="shared" si="37"/>
        <v>-5.7335903599987104</v>
      </c>
      <c r="N99">
        <f t="shared" si="38"/>
        <v>0.30538466663513619</v>
      </c>
    </row>
    <row r="100" spans="1:14" x14ac:dyDescent="0.25">
      <c r="A100">
        <f t="shared" si="28"/>
        <v>-4.0141513064677294</v>
      </c>
      <c r="B100">
        <f t="shared" si="29"/>
        <v>-5.7335903599987104</v>
      </c>
      <c r="C100">
        <f t="shared" si="30"/>
        <v>5.6723200689815663</v>
      </c>
      <c r="D100">
        <f t="shared" si="31"/>
        <v>10</v>
      </c>
      <c r="E100">
        <f t="shared" si="24"/>
        <v>0.6108652381980153</v>
      </c>
      <c r="F100">
        <f t="shared" si="25"/>
        <v>4.3633231299858237E-2</v>
      </c>
      <c r="G100">
        <f t="shared" si="26"/>
        <v>0.15274054335504633</v>
      </c>
      <c r="H100">
        <f t="shared" si="32"/>
        <v>0.15271630954950383</v>
      </c>
      <c r="I100">
        <f t="shared" si="33"/>
        <v>-3.8890534293039831</v>
      </c>
      <c r="J100">
        <f t="shared" si="34"/>
        <v>-5.8211987365426205</v>
      </c>
      <c r="K100">
        <f t="shared" si="35"/>
        <v>5.7159533002814245</v>
      </c>
      <c r="L100">
        <f t="shared" si="36"/>
        <v>-3.7602333616095254</v>
      </c>
      <c r="M100">
        <f t="shared" si="37"/>
        <v>-5.903253149851742</v>
      </c>
      <c r="N100">
        <f t="shared" si="38"/>
        <v>0.30538465086138161</v>
      </c>
    </row>
    <row r="101" spans="1:14" x14ac:dyDescent="0.25">
      <c r="A101">
        <f t="shared" si="28"/>
        <v>-3.7602333616095254</v>
      </c>
      <c r="B101">
        <f t="shared" si="29"/>
        <v>-5.903253149851742</v>
      </c>
      <c r="C101">
        <f t="shared" si="30"/>
        <v>5.7159533002814245</v>
      </c>
      <c r="D101">
        <f t="shared" si="31"/>
        <v>10</v>
      </c>
      <c r="E101">
        <f t="shared" si="24"/>
        <v>0.6108652381980153</v>
      </c>
      <c r="F101">
        <f t="shared" si="25"/>
        <v>4.3633231299858237E-2</v>
      </c>
      <c r="G101">
        <f t="shared" si="26"/>
        <v>0.15274054335504633</v>
      </c>
      <c r="H101">
        <f t="shared" si="32"/>
        <v>0.15271630954950383</v>
      </c>
      <c r="I101">
        <f t="shared" si="33"/>
        <v>-3.6314337324993615</v>
      </c>
      <c r="J101">
        <f t="shared" si="34"/>
        <v>-5.9853205839750903</v>
      </c>
      <c r="K101">
        <f t="shared" si="35"/>
        <v>5.7595865315812826</v>
      </c>
      <c r="L101">
        <f t="shared" si="36"/>
        <v>-3.4991565417660535</v>
      </c>
      <c r="M101">
        <f t="shared" si="37"/>
        <v>-6.0616787387498432</v>
      </c>
      <c r="N101">
        <f t="shared" si="38"/>
        <v>0.30538463137049127</v>
      </c>
    </row>
    <row r="102" spans="1:14" x14ac:dyDescent="0.25">
      <c r="A102">
        <f t="shared" si="28"/>
        <v>-3.4991565417660535</v>
      </c>
      <c r="B102">
        <f t="shared" si="29"/>
        <v>-6.0616787387498432</v>
      </c>
      <c r="C102">
        <f t="shared" si="30"/>
        <v>5.7595865315812826</v>
      </c>
      <c r="D102">
        <f t="shared" si="31"/>
        <v>10</v>
      </c>
      <c r="E102">
        <f t="shared" si="24"/>
        <v>0.6108652381980153</v>
      </c>
      <c r="F102">
        <f t="shared" si="25"/>
        <v>4.3633231299858237E-2</v>
      </c>
      <c r="G102">
        <f t="shared" si="26"/>
        <v>0.15274054335504633</v>
      </c>
      <c r="H102">
        <f t="shared" si="32"/>
        <v>0.15271630954950383</v>
      </c>
      <c r="I102">
        <f t="shared" si="33"/>
        <v>-3.3669003381239757</v>
      </c>
      <c r="J102">
        <f t="shared" si="34"/>
        <v>-6.1380490104273671</v>
      </c>
      <c r="K102">
        <f t="shared" si="35"/>
        <v>5.8032197628811408</v>
      </c>
      <c r="L102">
        <f t="shared" si="36"/>
        <v>-3.231417821502522</v>
      </c>
      <c r="M102">
        <f t="shared" si="37"/>
        <v>-6.2085655545802236</v>
      </c>
      <c r="N102">
        <f t="shared" si="38"/>
        <v>0.30538460831080155</v>
      </c>
    </row>
    <row r="103" spans="1:14" x14ac:dyDescent="0.25">
      <c r="A103">
        <f t="shared" si="28"/>
        <v>-3.231417821502522</v>
      </c>
      <c r="B103">
        <f t="shared" si="29"/>
        <v>-6.2085655545802236</v>
      </c>
      <c r="C103">
        <f t="shared" si="30"/>
        <v>5.8032197628811408</v>
      </c>
      <c r="D103">
        <f t="shared" si="31"/>
        <v>10</v>
      </c>
      <c r="E103">
        <f t="shared" si="24"/>
        <v>0.6108652381980153</v>
      </c>
      <c r="F103">
        <f t="shared" si="25"/>
        <v>4.3633231299858237E-2</v>
      </c>
      <c r="G103">
        <f t="shared" si="26"/>
        <v>0.15274054335504633</v>
      </c>
      <c r="H103">
        <f t="shared" si="32"/>
        <v>0.15271630954950383</v>
      </c>
      <c r="I103">
        <f t="shared" si="33"/>
        <v>-3.0959568005291138</v>
      </c>
      <c r="J103">
        <f t="shared" si="34"/>
        <v>-6.2790932886591824</v>
      </c>
      <c r="K103">
        <f t="shared" si="35"/>
        <v>5.846852994180999</v>
      </c>
      <c r="L103">
        <f t="shared" si="36"/>
        <v>-2.9575268566902264</v>
      </c>
      <c r="M103">
        <f t="shared" si="37"/>
        <v>-6.3436339899404492</v>
      </c>
      <c r="N103">
        <f t="shared" si="38"/>
        <v>0.3053845818578102</v>
      </c>
    </row>
    <row r="104" spans="1:14" x14ac:dyDescent="0.25">
      <c r="A104">
        <f t="shared" si="28"/>
        <v>-2.9575268566902264</v>
      </c>
      <c r="B104">
        <f t="shared" si="29"/>
        <v>-6.3436339899404492</v>
      </c>
      <c r="C104">
        <f t="shared" si="30"/>
        <v>5.846852994180999</v>
      </c>
      <c r="D104">
        <f t="shared" si="31"/>
        <v>10</v>
      </c>
      <c r="E104">
        <f t="shared" si="24"/>
        <v>0.6108652381980153</v>
      </c>
      <c r="F104">
        <f t="shared" si="25"/>
        <v>4.3633231299858237E-2</v>
      </c>
      <c r="G104">
        <f t="shared" si="26"/>
        <v>0.15274054335504633</v>
      </c>
      <c r="H104">
        <f t="shared" si="32"/>
        <v>0.15271630954950383</v>
      </c>
      <c r="I104">
        <f t="shared" si="33"/>
        <v>-2.8191188761380119</v>
      </c>
      <c r="J104">
        <f t="shared" si="34"/>
        <v>-6.4081849328704896</v>
      </c>
      <c r="K104">
        <f t="shared" si="35"/>
        <v>5.8904862254808572</v>
      </c>
      <c r="L104">
        <f t="shared" si="36"/>
        <v>-2.6780050143476322</v>
      </c>
      <c r="M104">
        <f t="shared" si="37"/>
        <v>-6.4666269343870244</v>
      </c>
      <c r="N104">
        <f t="shared" si="38"/>
        <v>0.30538455221283939</v>
      </c>
    </row>
    <row r="105" spans="1:14" x14ac:dyDescent="0.25">
      <c r="A105">
        <f t="shared" si="28"/>
        <v>-2.6780050143476322</v>
      </c>
      <c r="B105">
        <f t="shared" si="29"/>
        <v>-6.4666269343870244</v>
      </c>
      <c r="C105">
        <f t="shared" si="30"/>
        <v>5.8904862254808572</v>
      </c>
      <c r="D105">
        <f t="shared" si="31"/>
        <v>10</v>
      </c>
      <c r="E105">
        <f t="shared" si="24"/>
        <v>0.6108652381980153</v>
      </c>
      <c r="F105">
        <f t="shared" si="25"/>
        <v>4.3633231299858237E-2</v>
      </c>
      <c r="G105">
        <f t="shared" si="26"/>
        <v>0.15274054335504633</v>
      </c>
      <c r="H105">
        <f t="shared" si="32"/>
        <v>0.15271630954950383</v>
      </c>
      <c r="I105">
        <f t="shared" si="33"/>
        <v>-2.5369135416741879</v>
      </c>
      <c r="J105">
        <f t="shared" si="34"/>
        <v>-6.5250782097794433</v>
      </c>
      <c r="K105">
        <f t="shared" si="35"/>
        <v>5.9341194567807154</v>
      </c>
      <c r="L105">
        <f t="shared" si="36"/>
        <v>-2.3933843801886212</v>
      </c>
      <c r="M105">
        <f t="shared" si="37"/>
        <v>-6.5773102638597329</v>
      </c>
      <c r="N105">
        <f t="shared" si="38"/>
        <v>0.30538451960150453</v>
      </c>
    </row>
    <row r="106" spans="1:14" x14ac:dyDescent="0.25">
      <c r="A106">
        <f t="shared" si="28"/>
        <v>-2.3933843801886212</v>
      </c>
      <c r="B106">
        <f t="shared" si="29"/>
        <v>-6.5773102638597329</v>
      </c>
      <c r="C106">
        <f t="shared" si="30"/>
        <v>5.9341194567807154</v>
      </c>
      <c r="D106">
        <f t="shared" si="31"/>
        <v>10</v>
      </c>
      <c r="E106">
        <f t="shared" si="24"/>
        <v>0.6108652381980153</v>
      </c>
      <c r="F106">
        <f t="shared" si="25"/>
        <v>4.3633231299858237E-2</v>
      </c>
      <c r="G106">
        <f t="shared" si="26"/>
        <v>0.15274054335504633</v>
      </c>
      <c r="H106">
        <f t="shared" si="32"/>
        <v>0.15271630954950383</v>
      </c>
      <c r="I106">
        <f t="shared" si="33"/>
        <v>-2.2498779910312963</v>
      </c>
      <c r="J106">
        <f t="shared" si="34"/>
        <v>-6.6295506063896674</v>
      </c>
      <c r="K106">
        <f t="shared" si="35"/>
        <v>5.9777526880805736</v>
      </c>
      <c r="L106">
        <f t="shared" si="36"/>
        <v>-2.1042067457670943</v>
      </c>
      <c r="M106">
        <f t="shared" si="37"/>
        <v>-6.6754732863500941</v>
      </c>
      <c r="N106">
        <f t="shared" si="38"/>
        <v>0.30538448427199671</v>
      </c>
    </row>
    <row r="107" spans="1:14" x14ac:dyDescent="0.25">
      <c r="A107">
        <f t="shared" si="28"/>
        <v>-2.1042067457670943</v>
      </c>
      <c r="B107">
        <f t="shared" si="29"/>
        <v>-6.6754732863500941</v>
      </c>
      <c r="C107">
        <f t="shared" si="30"/>
        <v>5.9777526880805736</v>
      </c>
      <c r="D107">
        <f t="shared" si="31"/>
        <v>10</v>
      </c>
      <c r="E107">
        <f t="shared" si="24"/>
        <v>0.6108652381980153</v>
      </c>
      <c r="F107">
        <f t="shared" si="25"/>
        <v>4.3633231299858237E-2</v>
      </c>
      <c r="G107">
        <f t="shared" si="26"/>
        <v>0.15274054335504633</v>
      </c>
      <c r="H107">
        <f t="shared" si="32"/>
        <v>0.15271630954950383</v>
      </c>
      <c r="I107">
        <f t="shared" si="33"/>
        <v>-1.9585586126940195</v>
      </c>
      <c r="J107">
        <f t="shared" si="34"/>
        <v>-6.7214032535563915</v>
      </c>
      <c r="K107">
        <f t="shared" si="35"/>
        <v>6.0213859193804318</v>
      </c>
      <c r="L107">
        <f t="shared" si="36"/>
        <v>-1.8110225771459554</v>
      </c>
      <c r="M107">
        <f t="shared" si="37"/>
        <v>-6.7609291429655753</v>
      </c>
      <c r="N107">
        <f t="shared" si="38"/>
        <v>0.30538444649319346</v>
      </c>
    </row>
    <row r="108" spans="1:14" x14ac:dyDescent="0.25">
      <c r="A108">
        <f t="shared" si="28"/>
        <v>-1.8110225771459554</v>
      </c>
      <c r="B108">
        <f t="shared" si="29"/>
        <v>-6.7609291429655753</v>
      </c>
      <c r="C108">
        <f t="shared" si="30"/>
        <v>6.0213859193804318</v>
      </c>
      <c r="D108">
        <f t="shared" si="31"/>
        <v>10</v>
      </c>
      <c r="E108">
        <f t="shared" si="24"/>
        <v>0.6108652381980153</v>
      </c>
      <c r="F108">
        <f t="shared" si="25"/>
        <v>4.3633231299858237E-2</v>
      </c>
      <c r="G108">
        <f t="shared" si="26"/>
        <v>0.15274054335504633</v>
      </c>
      <c r="H108">
        <f t="shared" si="32"/>
        <v>0.15271630954950383</v>
      </c>
      <c r="I108">
        <f t="shared" si="33"/>
        <v>-1.663509949656534</v>
      </c>
      <c r="J108">
        <f t="shared" si="34"/>
        <v>-6.800461304545169</v>
      </c>
      <c r="K108">
        <f t="shared" si="35"/>
        <v>6.06501915068029</v>
      </c>
      <c r="L108">
        <f t="shared" si="36"/>
        <v>-1.5143899670536733</v>
      </c>
      <c r="M108">
        <f t="shared" si="37"/>
        <v>-6.8335151636261164</v>
      </c>
      <c r="N108">
        <f t="shared" si="38"/>
        <v>0.30538440655261417</v>
      </c>
    </row>
    <row r="109" spans="1:14" x14ac:dyDescent="0.25">
      <c r="A109">
        <f t="shared" si="28"/>
        <v>-1.5143899670536733</v>
      </c>
      <c r="B109">
        <f t="shared" si="29"/>
        <v>-6.8335151636261164</v>
      </c>
      <c r="C109">
        <f t="shared" si="30"/>
        <v>6.06501915068029</v>
      </c>
      <c r="D109">
        <f t="shared" si="31"/>
        <v>10</v>
      </c>
      <c r="E109">
        <f t="shared" si="24"/>
        <v>0.6108652381980153</v>
      </c>
      <c r="F109">
        <f t="shared" si="25"/>
        <v>4.3633231299858237E-2</v>
      </c>
      <c r="G109">
        <f t="shared" si="26"/>
        <v>0.15274054335504633</v>
      </c>
      <c r="H109">
        <f t="shared" si="32"/>
        <v>0.15271630954950383</v>
      </c>
      <c r="I109">
        <f t="shared" si="33"/>
        <v>-1.3652936438184011</v>
      </c>
      <c r="J109">
        <f t="shared" si="34"/>
        <v>-6.8665742678625792</v>
      </c>
      <c r="K109">
        <f t="shared" si="35"/>
        <v>6.1086523819801481</v>
      </c>
      <c r="L109">
        <f t="shared" si="36"/>
        <v>-1.2148735725230544</v>
      </c>
      <c r="M109">
        <f t="shared" si="37"/>
        <v>-6.8930931767158699</v>
      </c>
      <c r="N109">
        <f t="shared" si="38"/>
        <v>0.30538436475422936</v>
      </c>
    </row>
    <row r="110" spans="1:14" x14ac:dyDescent="0.25">
      <c r="A110">
        <f t="shared" si="28"/>
        <v>-1.2148735725230544</v>
      </c>
      <c r="B110">
        <f t="shared" si="29"/>
        <v>-6.8930931767158699</v>
      </c>
      <c r="C110">
        <f t="shared" si="30"/>
        <v>6.1086523819801481</v>
      </c>
      <c r="D110">
        <f t="shared" si="31"/>
        <v>10</v>
      </c>
      <c r="E110">
        <f t="shared" si="24"/>
        <v>0.6108652381980153</v>
      </c>
      <c r="F110">
        <f t="shared" si="25"/>
        <v>4.3633231299858237E-2</v>
      </c>
      <c r="G110">
        <f t="shared" si="26"/>
        <v>0.15274054335504633</v>
      </c>
      <c r="H110">
        <f t="shared" si="32"/>
        <v>0.15271630954950383</v>
      </c>
      <c r="I110">
        <f t="shared" si="33"/>
        <v>-1.0644773668672909</v>
      </c>
      <c r="J110">
        <f t="shared" si="34"/>
        <v>-6.9196162937253316</v>
      </c>
      <c r="K110">
        <f t="shared" si="35"/>
        <v>6.1522856132800063</v>
      </c>
      <c r="L110">
        <f t="shared" si="36"/>
        <v>-0.91304354003448662</v>
      </c>
      <c r="M110">
        <f t="shared" si="37"/>
        <v>-6.9395497721007278</v>
      </c>
      <c r="N110">
        <f t="shared" si="38"/>
        <v>0.3053843214161498</v>
      </c>
    </row>
    <row r="111" spans="1:14" x14ac:dyDescent="0.25">
      <c r="A111">
        <f t="shared" si="28"/>
        <v>-0.91304354003448662</v>
      </c>
      <c r="B111">
        <f t="shared" si="29"/>
        <v>-6.9395497721007278</v>
      </c>
      <c r="C111">
        <f t="shared" si="30"/>
        <v>6.1522856132800063</v>
      </c>
      <c r="D111">
        <f t="shared" si="31"/>
        <v>10</v>
      </c>
      <c r="E111">
        <f t="shared" si="24"/>
        <v>0.6108652381980153</v>
      </c>
      <c r="F111">
        <f t="shared" si="25"/>
        <v>4.3633231299858237E-2</v>
      </c>
      <c r="G111">
        <f t="shared" si="26"/>
        <v>0.15274054335504633</v>
      </c>
      <c r="H111">
        <f t="shared" si="32"/>
        <v>0.15271630954950383</v>
      </c>
      <c r="I111">
        <f t="shared" si="33"/>
        <v>-0.76163373968365899</v>
      </c>
      <c r="J111">
        <f t="shared" si="34"/>
        <v>-6.9594864136224848</v>
      </c>
      <c r="K111">
        <f t="shared" si="35"/>
        <v>6.1959188445798645</v>
      </c>
      <c r="L111">
        <f t="shared" si="36"/>
        <v>-0.60947442020970954</v>
      </c>
      <c r="M111">
        <f t="shared" si="37"/>
        <v>-6.9727965170109538</v>
      </c>
      <c r="N111">
        <f t="shared" si="38"/>
        <v>0.30538427686820341</v>
      </c>
    </row>
    <row r="112" spans="1:14" x14ac:dyDescent="0.25">
      <c r="A112">
        <f t="shared" si="28"/>
        <v>-0.60947442020970954</v>
      </c>
      <c r="B112">
        <f t="shared" si="29"/>
        <v>-6.9727965170109538</v>
      </c>
      <c r="C112">
        <f t="shared" si="30"/>
        <v>6.1959188445798645</v>
      </c>
      <c r="D112">
        <f t="shared" si="31"/>
        <v>10</v>
      </c>
      <c r="E112">
        <f t="shared" si="24"/>
        <v>0.6108652381980153</v>
      </c>
      <c r="F112">
        <f t="shared" si="25"/>
        <v>4.3633231299858237E-2</v>
      </c>
      <c r="G112">
        <f t="shared" si="26"/>
        <v>0.15274054335504633</v>
      </c>
      <c r="H112">
        <f t="shared" si="32"/>
        <v>0.15271630954950383</v>
      </c>
      <c r="I112">
        <f t="shared" si="33"/>
        <v>-0.45733924232435608</v>
      </c>
      <c r="J112">
        <f t="shared" si="34"/>
        <v>-6.9861087325147446</v>
      </c>
      <c r="K112">
        <f t="shared" si="35"/>
        <v>6.2395520758797227</v>
      </c>
      <c r="L112">
        <f t="shared" si="36"/>
        <v>-0.3047440741220504</v>
      </c>
      <c r="M112">
        <f t="shared" si="37"/>
        <v>-6.9927701243779898</v>
      </c>
      <c r="N112">
        <f t="shared" si="38"/>
        <v>0.30538423144942672</v>
      </c>
    </row>
    <row r="113" spans="1:14" x14ac:dyDescent="0.25">
      <c r="A113">
        <f t="shared" si="28"/>
        <v>-0.3047440741220504</v>
      </c>
      <c r="B113">
        <f t="shared" si="29"/>
        <v>-6.9927701243779898</v>
      </c>
      <c r="C113">
        <f t="shared" si="30"/>
        <v>6.2395520758797227</v>
      </c>
      <c r="D113">
        <f t="shared" si="31"/>
        <v>10</v>
      </c>
      <c r="E113">
        <f t="shared" si="24"/>
        <v>0.6108652381980153</v>
      </c>
      <c r="F113">
        <f t="shared" si="25"/>
        <v>4.3633231299858237E-2</v>
      </c>
      <c r="G113">
        <f t="shared" si="26"/>
        <v>0.15274054335504633</v>
      </c>
      <c r="H113">
        <f t="shared" si="32"/>
        <v>0.15271630954950383</v>
      </c>
      <c r="I113">
        <f t="shared" si="33"/>
        <v>-0.15217311666007416</v>
      </c>
      <c r="J113">
        <f t="shared" si="34"/>
        <v>-6.9994325733049862</v>
      </c>
      <c r="K113">
        <f t="shared" si="35"/>
        <v>6.2831853071795809</v>
      </c>
      <c r="L113">
        <f t="shared" si="36"/>
        <v>5.6742669497217291E-4</v>
      </c>
      <c r="M113">
        <f t="shared" si="37"/>
        <v>-6.9994325733049871</v>
      </c>
      <c r="N113">
        <f t="shared" si="38"/>
        <v>0.30538418550548363</v>
      </c>
    </row>
    <row r="114" spans="1:14" x14ac:dyDescent="0.25">
      <c r="A114">
        <f t="shared" si="28"/>
        <v>5.6742669497217291E-4</v>
      </c>
      <c r="B114">
        <f t="shared" si="29"/>
        <v>-6.9994325733049871</v>
      </c>
      <c r="C114">
        <f t="shared" si="30"/>
        <v>6.2831853071795809</v>
      </c>
      <c r="D114">
        <f t="shared" si="31"/>
        <v>10</v>
      </c>
      <c r="E114">
        <f t="shared" si="24"/>
        <v>0.6108652381980153</v>
      </c>
      <c r="F114">
        <f t="shared" si="25"/>
        <v>4.3633231299858237E-2</v>
      </c>
      <c r="G114">
        <f t="shared" si="26"/>
        <v>0.15274054335504633</v>
      </c>
      <c r="H114">
        <f t="shared" si="32"/>
        <v>0.15271630954950383</v>
      </c>
      <c r="I114">
        <f t="shared" si="33"/>
        <v>0.153283736244476</v>
      </c>
      <c r="J114">
        <f t="shared" si="34"/>
        <v>-6.999432573304988</v>
      </c>
      <c r="K114">
        <f t="shared" si="35"/>
        <v>6.3268185384794391</v>
      </c>
      <c r="L114">
        <f t="shared" si="36"/>
        <v>0.30587890444678173</v>
      </c>
      <c r="M114">
        <f t="shared" si="37"/>
        <v>-6.9927711814417446</v>
      </c>
      <c r="N114">
        <f t="shared" si="38"/>
        <v>0.3053841393860352</v>
      </c>
    </row>
    <row r="115" spans="1:14" x14ac:dyDescent="0.25">
      <c r="A115">
        <f t="shared" si="28"/>
        <v>0.30587890444678173</v>
      </c>
      <c r="B115">
        <f t="shared" si="29"/>
        <v>-6.9927711814417446</v>
      </c>
      <c r="C115">
        <f t="shared" si="30"/>
        <v>6.3268185384794391</v>
      </c>
      <c r="D115">
        <f t="shared" si="31"/>
        <v>10</v>
      </c>
      <c r="E115">
        <f t="shared" si="24"/>
        <v>0.6108652381980153</v>
      </c>
      <c r="F115">
        <f t="shared" si="25"/>
        <v>4.3633231299858237E-2</v>
      </c>
      <c r="G115">
        <f t="shared" si="26"/>
        <v>0.15274054335504633</v>
      </c>
      <c r="H115">
        <f t="shared" si="32"/>
        <v>0.15271630954950383</v>
      </c>
      <c r="I115">
        <f t="shared" si="33"/>
        <v>0.45844986190875803</v>
      </c>
      <c r="J115">
        <f t="shared" si="34"/>
        <v>-6.98610873251475</v>
      </c>
      <c r="K115">
        <f t="shared" si="35"/>
        <v>6.3704517697792973</v>
      </c>
      <c r="L115">
        <f t="shared" si="36"/>
        <v>0.6106091813827077</v>
      </c>
      <c r="M115">
        <f t="shared" si="37"/>
        <v>-6.9727986291262827</v>
      </c>
      <c r="N115">
        <f t="shared" si="38"/>
        <v>0.30538409344207829</v>
      </c>
    </row>
    <row r="116" spans="1:14" x14ac:dyDescent="0.25">
      <c r="A116">
        <f t="shared" si="28"/>
        <v>0.6106091813827077</v>
      </c>
      <c r="B116">
        <f t="shared" si="29"/>
        <v>-6.9727986291262827</v>
      </c>
      <c r="C116">
        <f t="shared" si="30"/>
        <v>6.3704517697792973</v>
      </c>
      <c r="D116">
        <f t="shared" si="31"/>
        <v>10</v>
      </c>
      <c r="E116">
        <f t="shared" si="24"/>
        <v>0.6108652381980153</v>
      </c>
      <c r="F116">
        <f t="shared" si="25"/>
        <v>4.3633231299858237E-2</v>
      </c>
      <c r="G116">
        <f t="shared" si="26"/>
        <v>0.15274054335504633</v>
      </c>
      <c r="H116">
        <f t="shared" si="32"/>
        <v>0.15271630954950383</v>
      </c>
      <c r="I116">
        <f t="shared" si="33"/>
        <v>0.76274435926806128</v>
      </c>
      <c r="J116">
        <f t="shared" si="34"/>
        <v>-6.9594864136224937</v>
      </c>
      <c r="K116">
        <f t="shared" si="35"/>
        <v>6.4140850010791555</v>
      </c>
      <c r="L116">
        <f t="shared" si="36"/>
        <v>0.91417818610086576</v>
      </c>
      <c r="M116">
        <f t="shared" si="37"/>
        <v>-6.9395529352470993</v>
      </c>
      <c r="N116">
        <f t="shared" si="38"/>
        <v>0.30538404802327423</v>
      </c>
    </row>
    <row r="117" spans="1:14" x14ac:dyDescent="0.25">
      <c r="A117">
        <f t="shared" si="28"/>
        <v>0.91417818610086576</v>
      </c>
      <c r="B117">
        <f t="shared" si="29"/>
        <v>-6.9395529352470993</v>
      </c>
      <c r="C117">
        <f t="shared" si="30"/>
        <v>6.4140850010791555</v>
      </c>
      <c r="D117">
        <f t="shared" si="31"/>
        <v>10</v>
      </c>
      <c r="E117">
        <f t="shared" si="24"/>
        <v>0.6108652381980153</v>
      </c>
      <c r="F117">
        <f t="shared" si="25"/>
        <v>4.3633231299858237E-2</v>
      </c>
      <c r="G117">
        <f t="shared" si="26"/>
        <v>0.15274054335504633</v>
      </c>
      <c r="H117">
        <f t="shared" si="32"/>
        <v>0.15271630954950383</v>
      </c>
      <c r="I117">
        <f t="shared" si="33"/>
        <v>1.0655879864516935</v>
      </c>
      <c r="J117">
        <f t="shared" si="34"/>
        <v>-6.919616293725344</v>
      </c>
      <c r="K117">
        <f t="shared" si="35"/>
        <v>6.4577182323790137</v>
      </c>
      <c r="L117">
        <f t="shared" si="36"/>
        <v>1.2160080577470405</v>
      </c>
      <c r="M117">
        <f t="shared" si="37"/>
        <v>-6.8930973848720551</v>
      </c>
      <c r="N117">
        <f t="shared" si="38"/>
        <v>0.30538400347528771</v>
      </c>
    </row>
    <row r="118" spans="1:14" x14ac:dyDescent="0.25">
      <c r="A118">
        <f t="shared" si="28"/>
        <v>1.2160080577470405</v>
      </c>
      <c r="B118">
        <f t="shared" si="29"/>
        <v>-6.8930973848720551</v>
      </c>
      <c r="C118">
        <f t="shared" si="30"/>
        <v>6.4577182323790137</v>
      </c>
      <c r="D118">
        <f t="shared" si="31"/>
        <v>10</v>
      </c>
      <c r="E118">
        <f t="shared" si="24"/>
        <v>0.6108652381980153</v>
      </c>
      <c r="F118">
        <f t="shared" si="25"/>
        <v>4.3633231299858237E-2</v>
      </c>
      <c r="G118">
        <f t="shared" si="26"/>
        <v>0.15274054335504633</v>
      </c>
      <c r="H118">
        <f t="shared" si="32"/>
        <v>0.15271630954950383</v>
      </c>
      <c r="I118">
        <f t="shared" si="33"/>
        <v>1.3664042634028042</v>
      </c>
      <c r="J118">
        <f t="shared" si="34"/>
        <v>-6.8665742678625952</v>
      </c>
      <c r="K118">
        <f t="shared" si="35"/>
        <v>6.5013514636788718</v>
      </c>
      <c r="L118">
        <f t="shared" si="36"/>
        <v>1.5155242460056653</v>
      </c>
      <c r="M118">
        <f t="shared" si="37"/>
        <v>-6.8335204087816495</v>
      </c>
      <c r="N118">
        <f t="shared" si="38"/>
        <v>0.30538396013715707</v>
      </c>
    </row>
    <row r="119" spans="1:14" x14ac:dyDescent="0.25">
      <c r="A119">
        <f t="shared" si="28"/>
        <v>1.5155242460056653</v>
      </c>
      <c r="B119">
        <f t="shared" si="29"/>
        <v>-6.8335204087816495</v>
      </c>
      <c r="C119">
        <f t="shared" si="30"/>
        <v>6.5013514636788718</v>
      </c>
      <c r="D119">
        <f t="shared" si="31"/>
        <v>10</v>
      </c>
      <c r="E119">
        <f t="shared" si="24"/>
        <v>0.6108652381980153</v>
      </c>
      <c r="F119">
        <f t="shared" si="25"/>
        <v>4.3633231299858237E-2</v>
      </c>
      <c r="G119">
        <f t="shared" si="26"/>
        <v>0.15274054335504633</v>
      </c>
      <c r="H119">
        <f t="shared" si="32"/>
        <v>0.15271630954950383</v>
      </c>
      <c r="I119">
        <f t="shared" si="33"/>
        <v>1.6646205692409377</v>
      </c>
      <c r="J119">
        <f t="shared" si="34"/>
        <v>-6.8004613045451876</v>
      </c>
      <c r="K119">
        <f t="shared" si="35"/>
        <v>6.54498469497873</v>
      </c>
      <c r="L119">
        <f t="shared" si="36"/>
        <v>1.8121566047890023</v>
      </c>
      <c r="M119">
        <f t="shared" si="37"/>
        <v>-6.7609354151360046</v>
      </c>
      <c r="N119">
        <f t="shared" si="38"/>
        <v>0.30538391833871131</v>
      </c>
    </row>
    <row r="120" spans="1:14" x14ac:dyDescent="0.25">
      <c r="A120">
        <f t="shared" si="28"/>
        <v>1.8121566047890023</v>
      </c>
      <c r="B120">
        <f t="shared" si="29"/>
        <v>-6.7609354151360046</v>
      </c>
      <c r="C120">
        <f t="shared" si="30"/>
        <v>6.54498469497873</v>
      </c>
      <c r="D120">
        <f t="shared" si="31"/>
        <v>10</v>
      </c>
      <c r="E120">
        <f t="shared" si="24"/>
        <v>0.6108652381980153</v>
      </c>
      <c r="F120">
        <f t="shared" si="25"/>
        <v>4.3633231299858237E-2</v>
      </c>
      <c r="G120">
        <f t="shared" si="26"/>
        <v>0.15274054335504633</v>
      </c>
      <c r="H120">
        <f t="shared" si="32"/>
        <v>0.15271630954950383</v>
      </c>
      <c r="I120">
        <f t="shared" si="33"/>
        <v>1.9596692322784242</v>
      </c>
      <c r="J120">
        <f t="shared" si="34"/>
        <v>-6.7214032535564119</v>
      </c>
      <c r="K120">
        <f t="shared" si="35"/>
        <v>6.5886179262785882</v>
      </c>
      <c r="L120">
        <f t="shared" si="36"/>
        <v>2.1053404775426268</v>
      </c>
      <c r="M120">
        <f t="shared" si="37"/>
        <v>-6.675480573595987</v>
      </c>
      <c r="N120">
        <f t="shared" si="38"/>
        <v>0.30538387839806308</v>
      </c>
    </row>
    <row r="121" spans="1:14" x14ac:dyDescent="0.25">
      <c r="A121">
        <f t="shared" si="28"/>
        <v>2.1053404775426268</v>
      </c>
      <c r="B121">
        <f t="shared" si="29"/>
        <v>-6.675480573595987</v>
      </c>
      <c r="C121">
        <f t="shared" si="30"/>
        <v>6.5886179262785882</v>
      </c>
      <c r="D121">
        <f t="shared" si="31"/>
        <v>10</v>
      </c>
      <c r="E121">
        <f t="shared" si="24"/>
        <v>0.6108652381980153</v>
      </c>
      <c r="F121">
        <f t="shared" si="25"/>
        <v>4.3633231299858237E-2</v>
      </c>
      <c r="G121">
        <f t="shared" si="26"/>
        <v>0.15274054335504633</v>
      </c>
      <c r="H121">
        <f t="shared" si="32"/>
        <v>0.15271630954950383</v>
      </c>
      <c r="I121">
        <f t="shared" si="33"/>
        <v>2.250988610615702</v>
      </c>
      <c r="J121">
        <f t="shared" si="34"/>
        <v>-6.6295506063896914</v>
      </c>
      <c r="K121">
        <f t="shared" si="35"/>
        <v>6.6322511575784464</v>
      </c>
      <c r="L121">
        <f t="shared" si="36"/>
        <v>2.3945177721012696</v>
      </c>
      <c r="M121">
        <f t="shared" si="37"/>
        <v>-6.5773185523094035</v>
      </c>
      <c r="N121">
        <f t="shared" si="38"/>
        <v>0.30538384061918494</v>
      </c>
    </row>
    <row r="122" spans="1:14" x14ac:dyDescent="0.25">
      <c r="A122">
        <f t="shared" si="28"/>
        <v>2.3945177721012696</v>
      </c>
      <c r="B122">
        <f t="shared" si="29"/>
        <v>-6.5773185523094035</v>
      </c>
      <c r="C122">
        <f t="shared" si="30"/>
        <v>6.6322511575784464</v>
      </c>
      <c r="D122">
        <f t="shared" si="31"/>
        <v>10</v>
      </c>
      <c r="E122">
        <f t="shared" si="24"/>
        <v>0.6108652381980153</v>
      </c>
      <c r="F122">
        <f t="shared" si="25"/>
        <v>4.3633231299858237E-2</v>
      </c>
      <c r="G122">
        <f t="shared" si="26"/>
        <v>0.15274054335504633</v>
      </c>
      <c r="H122">
        <f t="shared" si="32"/>
        <v>0.15271630954950383</v>
      </c>
      <c r="I122">
        <f t="shared" si="33"/>
        <v>2.538024161258595</v>
      </c>
      <c r="J122">
        <f t="shared" si="34"/>
        <v>-6.5250782097794708</v>
      </c>
      <c r="K122">
        <f t="shared" si="35"/>
        <v>6.6758843888783046</v>
      </c>
      <c r="L122">
        <f t="shared" si="36"/>
        <v>2.6791380230489756</v>
      </c>
      <c r="M122">
        <f t="shared" si="37"/>
        <v>-6.4666362082629378</v>
      </c>
      <c r="N122">
        <f t="shared" si="38"/>
        <v>0.30538380528959846</v>
      </c>
    </row>
    <row r="123" spans="1:14" x14ac:dyDescent="0.25">
      <c r="A123">
        <f t="shared" si="28"/>
        <v>2.6791380230489756</v>
      </c>
      <c r="B123">
        <f t="shared" si="29"/>
        <v>-6.4666362082629378</v>
      </c>
      <c r="C123">
        <f t="shared" si="30"/>
        <v>6.6758843888783046</v>
      </c>
      <c r="D123">
        <f t="shared" si="31"/>
        <v>10</v>
      </c>
      <c r="E123">
        <f t="shared" si="24"/>
        <v>0.6108652381980153</v>
      </c>
      <c r="F123">
        <f t="shared" si="25"/>
        <v>4.3633231299858237E-2</v>
      </c>
      <c r="G123">
        <f t="shared" si="26"/>
        <v>0.15274054335504633</v>
      </c>
      <c r="H123">
        <f t="shared" si="32"/>
        <v>0.15271630954950383</v>
      </c>
      <c r="I123">
        <f t="shared" si="33"/>
        <v>2.8202294957224208</v>
      </c>
      <c r="J123">
        <f t="shared" si="34"/>
        <v>-6.4081849328705207</v>
      </c>
      <c r="K123">
        <f t="shared" si="35"/>
        <v>6.7195176201781628</v>
      </c>
      <c r="L123">
        <f t="shared" si="36"/>
        <v>2.9586594395613086</v>
      </c>
      <c r="M123">
        <f t="shared" si="37"/>
        <v>-6.3436442315892556</v>
      </c>
      <c r="N123">
        <f t="shared" si="38"/>
        <v>0.30538377267818395</v>
      </c>
    </row>
    <row r="124" spans="1:14" x14ac:dyDescent="0.25">
      <c r="A124">
        <f t="shared" si="28"/>
        <v>2.9586594395613086</v>
      </c>
      <c r="B124">
        <f t="shared" si="29"/>
        <v>-6.3436442315892556</v>
      </c>
      <c r="C124">
        <f t="shared" si="30"/>
        <v>6.7195176201781628</v>
      </c>
      <c r="D124">
        <f t="shared" si="31"/>
        <v>10</v>
      </c>
      <c r="E124">
        <f t="shared" si="24"/>
        <v>0.6108652381980153</v>
      </c>
      <c r="F124">
        <f t="shared" si="25"/>
        <v>4.3633231299858237E-2</v>
      </c>
      <c r="G124">
        <f t="shared" si="26"/>
        <v>0.15274054335504633</v>
      </c>
      <c r="H124">
        <f t="shared" si="32"/>
        <v>0.15271630954950383</v>
      </c>
      <c r="I124">
        <f t="shared" si="33"/>
        <v>3.097067420113524</v>
      </c>
      <c r="J124">
        <f t="shared" si="34"/>
        <v>-6.279093288659217</v>
      </c>
      <c r="K124">
        <f t="shared" si="35"/>
        <v>6.763150851478021</v>
      </c>
      <c r="L124">
        <f t="shared" si="36"/>
        <v>3.2325499367349781</v>
      </c>
      <c r="M124">
        <f t="shared" si="37"/>
        <v>-6.2085767445063622</v>
      </c>
      <c r="N124">
        <f t="shared" si="38"/>
        <v>0.30538374303313437</v>
      </c>
    </row>
    <row r="125" spans="1:14" x14ac:dyDescent="0.25">
      <c r="A125">
        <f t="shared" si="28"/>
        <v>3.2325499367349781</v>
      </c>
      <c r="B125">
        <f t="shared" si="29"/>
        <v>-6.2085767445063622</v>
      </c>
      <c r="C125">
        <f t="shared" si="30"/>
        <v>6.763150851478021</v>
      </c>
      <c r="D125">
        <f t="shared" si="31"/>
        <v>10</v>
      </c>
      <c r="E125">
        <f t="shared" si="24"/>
        <v>0.6108652381980153</v>
      </c>
      <c r="F125">
        <f t="shared" si="25"/>
        <v>4.3633231299858237E-2</v>
      </c>
      <c r="G125">
        <f t="shared" si="26"/>
        <v>0.15274054335504633</v>
      </c>
      <c r="H125">
        <f t="shared" si="32"/>
        <v>0.15271630954950383</v>
      </c>
      <c r="I125">
        <f t="shared" si="33"/>
        <v>3.3680109577083872</v>
      </c>
      <c r="J125">
        <f t="shared" si="34"/>
        <v>-6.1380490104274052</v>
      </c>
      <c r="K125">
        <f t="shared" si="35"/>
        <v>6.8067840827778792</v>
      </c>
      <c r="L125">
        <f t="shared" si="36"/>
        <v>3.5002881484416961</v>
      </c>
      <c r="M125">
        <f t="shared" si="37"/>
        <v>-6.0616908556526541</v>
      </c>
      <c r="N125">
        <f t="shared" si="38"/>
        <v>0.30538371658006791</v>
      </c>
    </row>
    <row r="126" spans="1:14" x14ac:dyDescent="0.25">
      <c r="A126">
        <f t="shared" si="28"/>
        <v>3.5002881484416961</v>
      </c>
      <c r="B126">
        <f t="shared" si="29"/>
        <v>-6.0616908556526541</v>
      </c>
      <c r="C126">
        <f t="shared" si="30"/>
        <v>6.8067840827778792</v>
      </c>
      <c r="D126">
        <f t="shared" si="31"/>
        <v>10</v>
      </c>
      <c r="E126">
        <f t="shared" si="24"/>
        <v>0.6108652381980153</v>
      </c>
      <c r="F126">
        <f t="shared" si="25"/>
        <v>4.3633231299858237E-2</v>
      </c>
      <c r="G126">
        <f t="shared" si="26"/>
        <v>0.15274054335504633</v>
      </c>
      <c r="H126">
        <f t="shared" si="32"/>
        <v>0.15271630954950383</v>
      </c>
      <c r="I126">
        <f t="shared" si="33"/>
        <v>3.6325443520837748</v>
      </c>
      <c r="J126">
        <f t="shared" si="34"/>
        <v>-5.985320583975132</v>
      </c>
      <c r="K126">
        <f t="shared" si="35"/>
        <v>6.8504173140777374</v>
      </c>
      <c r="L126">
        <f t="shared" si="36"/>
        <v>3.7613644197782334</v>
      </c>
      <c r="M126">
        <f t="shared" si="37"/>
        <v>-5.9032661706660123</v>
      </c>
      <c r="N126">
        <f t="shared" si="38"/>
        <v>0.30538369352030886</v>
      </c>
    </row>
    <row r="127" spans="1:14" x14ac:dyDescent="0.25">
      <c r="A127">
        <f t="shared" si="28"/>
        <v>3.7613644197782334</v>
      </c>
      <c r="B127">
        <f t="shared" si="29"/>
        <v>-5.9032661706660123</v>
      </c>
      <c r="C127">
        <f t="shared" si="30"/>
        <v>6.8504173140777374</v>
      </c>
      <c r="D127">
        <f t="shared" si="31"/>
        <v>10</v>
      </c>
      <c r="E127">
        <f t="shared" si="24"/>
        <v>0.6108652381980153</v>
      </c>
      <c r="F127">
        <f t="shared" si="25"/>
        <v>4.3633231299858237E-2</v>
      </c>
      <c r="G127">
        <f t="shared" si="26"/>
        <v>0.15274054335504633</v>
      </c>
      <c r="H127">
        <f t="shared" si="32"/>
        <v>0.15271630954950383</v>
      </c>
      <c r="I127">
        <f t="shared" si="33"/>
        <v>3.8901640488883982</v>
      </c>
      <c r="J127">
        <f t="shared" si="34"/>
        <v>-5.8211987365426658</v>
      </c>
      <c r="K127">
        <f t="shared" si="35"/>
        <v>6.8940505453775955</v>
      </c>
      <c r="L127">
        <f t="shared" si="36"/>
        <v>4.0152817772234961</v>
      </c>
      <c r="M127">
        <f t="shared" si="37"/>
        <v>-5.7336042599385788</v>
      </c>
      <c r="N127">
        <f t="shared" si="38"/>
        <v>0.30538367402935757</v>
      </c>
    </row>
    <row r="128" spans="1:14" x14ac:dyDescent="0.25">
      <c r="A128">
        <f t="shared" si="28"/>
        <v>4.0152817772234961</v>
      </c>
      <c r="B128">
        <f t="shared" si="29"/>
        <v>-5.7336042599385788</v>
      </c>
      <c r="C128">
        <f t="shared" si="30"/>
        <v>6.8940505453775955</v>
      </c>
      <c r="D128">
        <f t="shared" si="31"/>
        <v>10</v>
      </c>
      <c r="E128">
        <f t="shared" si="24"/>
        <v>0.6108652381980153</v>
      </c>
      <c r="F128">
        <f t="shared" si="25"/>
        <v>4.3633231299858237E-2</v>
      </c>
      <c r="G128">
        <f t="shared" si="26"/>
        <v>0.15274054335504633</v>
      </c>
      <c r="H128">
        <f t="shared" si="32"/>
        <v>0.15271630954950383</v>
      </c>
      <c r="I128">
        <f t="shared" si="33"/>
        <v>4.1403796543872433</v>
      </c>
      <c r="J128">
        <f t="shared" si="34"/>
        <v>-5.6459958833946695</v>
      </c>
      <c r="K128">
        <f t="shared" si="35"/>
        <v>6.9376837766774537</v>
      </c>
      <c r="L128">
        <f t="shared" si="36"/>
        <v>4.2615568746558683</v>
      </c>
      <c r="M128">
        <f t="shared" si="37"/>
        <v>-5.5530280845603759</v>
      </c>
      <c r="N128">
        <f t="shared" si="38"/>
        <v>0.30538365825555225</v>
      </c>
    </row>
    <row r="129" spans="1:14" x14ac:dyDescent="0.25">
      <c r="A129">
        <f t="shared" si="28"/>
        <v>4.2615568746558683</v>
      </c>
      <c r="B129">
        <f t="shared" si="29"/>
        <v>-5.5530280845603759</v>
      </c>
      <c r="C129">
        <f t="shared" si="30"/>
        <v>6.9376837766774537</v>
      </c>
      <c r="D129">
        <f t="shared" si="31"/>
        <v>10</v>
      </c>
      <c r="E129">
        <f t="shared" si="24"/>
        <v>0.6108652381980153</v>
      </c>
      <c r="F129">
        <f t="shared" si="25"/>
        <v>4.3633231299858237E-2</v>
      </c>
      <c r="G129">
        <f t="shared" si="26"/>
        <v>0.15274054335504633</v>
      </c>
      <c r="H129">
        <f t="shared" si="32"/>
        <v>0.15271630954950383</v>
      </c>
      <c r="I129">
        <f t="shared" si="33"/>
        <v>4.3827148689539177</v>
      </c>
      <c r="J129">
        <f t="shared" si="34"/>
        <v>-5.46004553311999</v>
      </c>
      <c r="K129">
        <f t="shared" si="35"/>
        <v>6.9813170079773119</v>
      </c>
      <c r="L129">
        <f t="shared" si="36"/>
        <v>4.4997209134300249</v>
      </c>
      <c r="M129">
        <f t="shared" si="37"/>
        <v>-5.3618813815445154</v>
      </c>
      <c r="N129">
        <f t="shared" si="38"/>
        <v>0.30538364631894016</v>
      </c>
    </row>
    <row r="130" spans="1:14" x14ac:dyDescent="0.25">
      <c r="A130">
        <f t="shared" si="28"/>
        <v>4.4997209134300249</v>
      </c>
      <c r="B130">
        <f t="shared" si="29"/>
        <v>-5.3618813815445154</v>
      </c>
      <c r="C130">
        <f t="shared" si="30"/>
        <v>6.9813170079773119</v>
      </c>
      <c r="D130">
        <f t="shared" si="31"/>
        <v>10</v>
      </c>
      <c r="E130">
        <f t="shared" si="24"/>
        <v>0.6108652381980153</v>
      </c>
      <c r="F130">
        <f t="shared" si="25"/>
        <v>4.3633231299858237E-2</v>
      </c>
      <c r="G130">
        <f t="shared" si="26"/>
        <v>0.15274054335504633</v>
      </c>
      <c r="H130">
        <f t="shared" si="32"/>
        <v>0.15271630954950383</v>
      </c>
      <c r="I130">
        <f t="shared" si="33"/>
        <v>4.6167083937340605</v>
      </c>
      <c r="J130">
        <f t="shared" si="34"/>
        <v>-5.263701652779103</v>
      </c>
      <c r="K130">
        <f t="shared" si="35"/>
        <v>7.0249502392771701</v>
      </c>
      <c r="L130">
        <f t="shared" si="36"/>
        <v>4.7293205347618006</v>
      </c>
      <c r="M130">
        <f t="shared" si="37"/>
        <v>-5.1605280095042572</v>
      </c>
      <c r="N130">
        <f t="shared" si="38"/>
        <v>0.30538363831036763</v>
      </c>
    </row>
    <row r="131" spans="1:14" x14ac:dyDescent="0.25">
      <c r="A131">
        <f t="shared" si="28"/>
        <v>4.7293205347618006</v>
      </c>
      <c r="B131">
        <f t="shared" si="29"/>
        <v>-5.1605280095042572</v>
      </c>
      <c r="C131">
        <f t="shared" si="30"/>
        <v>7.0249502392771701</v>
      </c>
      <c r="D131">
        <f t="shared" si="31"/>
        <v>10</v>
      </c>
      <c r="E131">
        <f t="shared" si="24"/>
        <v>0.6108652381980153</v>
      </c>
      <c r="F131">
        <f t="shared" si="25"/>
        <v>4.3633231299858237E-2</v>
      </c>
      <c r="G131">
        <f t="shared" si="26"/>
        <v>0.15274054335504633</v>
      </c>
      <c r="H131">
        <f t="shared" si="32"/>
        <v>0.15271630954950383</v>
      </c>
      <c r="I131">
        <f t="shared" si="33"/>
        <v>4.8419148087539297</v>
      </c>
      <c r="J131">
        <f t="shared" si="34"/>
        <v>-5.0573379941076935</v>
      </c>
      <c r="K131">
        <f t="shared" si="35"/>
        <v>7.0685834705770283</v>
      </c>
      <c r="L131">
        <f t="shared" si="36"/>
        <v>4.9499186827224015</v>
      </c>
      <c r="M131">
        <f t="shared" si="37"/>
        <v>-4.9493512560274562</v>
      </c>
      <c r="N131">
        <f t="shared" si="38"/>
        <v>0.30538363429078641</v>
      </c>
    </row>
    <row r="132" spans="1:14" x14ac:dyDescent="0.25">
      <c r="A132">
        <f t="shared" si="28"/>
        <v>4.9499186827224015</v>
      </c>
      <c r="B132">
        <f t="shared" si="29"/>
        <v>-4.9493512560274562</v>
      </c>
      <c r="C132">
        <f t="shared" si="30"/>
        <v>7.0685834705770283</v>
      </c>
      <c r="D132">
        <f t="shared" si="31"/>
        <v>10</v>
      </c>
      <c r="E132">
        <f t="shared" si="24"/>
        <v>0.6108652381980153</v>
      </c>
      <c r="F132">
        <f t="shared" si="25"/>
        <v>4.3633231299858237E-2</v>
      </c>
      <c r="G132">
        <f t="shared" si="26"/>
        <v>0.15274054335504633</v>
      </c>
      <c r="H132">
        <f t="shared" si="32"/>
        <v>0.15271630954950383</v>
      </c>
      <c r="I132">
        <f t="shared" si="33"/>
        <v>5.0579054208026406</v>
      </c>
      <c r="J132">
        <f t="shared" si="34"/>
        <v>-4.8413473820589861</v>
      </c>
      <c r="K132">
        <f t="shared" si="35"/>
        <v>7.1122167018768865</v>
      </c>
      <c r="L132">
        <f t="shared" si="36"/>
        <v>5.1610954361992061</v>
      </c>
      <c r="M132">
        <f t="shared" si="37"/>
        <v>-4.7287531080668579</v>
      </c>
      <c r="N132">
        <f t="shared" si="38"/>
        <v>0.30538363429078691</v>
      </c>
    </row>
    <row r="133" spans="1:14" x14ac:dyDescent="0.25">
      <c r="A133">
        <f t="shared" si="28"/>
        <v>5.1610954361992061</v>
      </c>
      <c r="B133">
        <f t="shared" si="29"/>
        <v>-4.7287531080668579</v>
      </c>
      <c r="C133">
        <f t="shared" si="30"/>
        <v>7.1122167018768865</v>
      </c>
      <c r="D133">
        <f t="shared" si="31"/>
        <v>10</v>
      </c>
      <c r="E133">
        <f t="shared" si="24"/>
        <v>0.6108652381980153</v>
      </c>
      <c r="F133">
        <f t="shared" si="25"/>
        <v>4.3633231299858237E-2</v>
      </c>
      <c r="G133">
        <f t="shared" si="26"/>
        <v>0.15274054335504633</v>
      </c>
      <c r="H133">
        <f t="shared" si="32"/>
        <v>0.15271630954950383</v>
      </c>
      <c r="I133">
        <f t="shared" si="33"/>
        <v>5.2642690794740536</v>
      </c>
      <c r="J133">
        <f t="shared" si="34"/>
        <v>-4.6161409670391187</v>
      </c>
      <c r="K133">
        <f t="shared" si="35"/>
        <v>7.1558499331767447</v>
      </c>
      <c r="L133">
        <f t="shared" si="36"/>
        <v>5.3624488082394679</v>
      </c>
      <c r="M133">
        <f t="shared" si="37"/>
        <v>-4.499153486735084</v>
      </c>
      <c r="N133">
        <f t="shared" si="38"/>
        <v>0.30538363831036869</v>
      </c>
    </row>
    <row r="134" spans="1:14" x14ac:dyDescent="0.25">
      <c r="A134">
        <f t="shared" si="28"/>
        <v>5.3624488082394679</v>
      </c>
      <c r="B134">
        <f t="shared" si="29"/>
        <v>-4.499153486735084</v>
      </c>
      <c r="C134">
        <f t="shared" si="30"/>
        <v>7.1558499331767447</v>
      </c>
      <c r="D134">
        <f t="shared" si="31"/>
        <v>10</v>
      </c>
      <c r="E134">
        <f t="shared" si="24"/>
        <v>0.6108652381980153</v>
      </c>
      <c r="F134">
        <f t="shared" si="25"/>
        <v>4.3633231299858237E-2</v>
      </c>
      <c r="G134">
        <f t="shared" si="26"/>
        <v>0.15274054335504633</v>
      </c>
      <c r="H134">
        <f t="shared" si="32"/>
        <v>0.15271630954950383</v>
      </c>
      <c r="I134">
        <f t="shared" si="33"/>
        <v>5.4606129598149442</v>
      </c>
      <c r="J134">
        <f t="shared" si="34"/>
        <v>-4.3821474422589777</v>
      </c>
      <c r="K134">
        <f t="shared" si="35"/>
        <v>7.1994831644766029</v>
      </c>
      <c r="L134">
        <f t="shared" si="36"/>
        <v>5.553595511255331</v>
      </c>
      <c r="M134">
        <f t="shared" si="37"/>
        <v>-4.2609894479609292</v>
      </c>
      <c r="N134">
        <f t="shared" si="38"/>
        <v>0.30538364631894038</v>
      </c>
    </row>
    <row r="135" spans="1:14" x14ac:dyDescent="0.25">
      <c r="A135">
        <f t="shared" si="28"/>
        <v>5.553595511255331</v>
      </c>
      <c r="B135">
        <f t="shared" si="29"/>
        <v>-4.2609894479609292</v>
      </c>
      <c r="C135">
        <f t="shared" si="30"/>
        <v>7.1994831644766029</v>
      </c>
      <c r="D135">
        <f t="shared" si="31"/>
        <v>10</v>
      </c>
      <c r="E135">
        <f t="shared" si="24"/>
        <v>0.6108652381980153</v>
      </c>
      <c r="F135">
        <f t="shared" si="25"/>
        <v>4.3633231299858237E-2</v>
      </c>
      <c r="G135">
        <f t="shared" si="26"/>
        <v>0.15274054335504633</v>
      </c>
      <c r="H135">
        <f t="shared" si="32"/>
        <v>0.15271630954950383</v>
      </c>
      <c r="I135">
        <f t="shared" si="33"/>
        <v>5.6465633100896255</v>
      </c>
      <c r="J135">
        <f t="shared" si="34"/>
        <v>-4.1398122276923059</v>
      </c>
      <c r="K135">
        <f t="shared" si="35"/>
        <v>7.243116395776461</v>
      </c>
      <c r="L135">
        <f t="shared" si="36"/>
        <v>5.7341716866335366</v>
      </c>
      <c r="M135">
        <f t="shared" si="37"/>
        <v>-4.0147143505285596</v>
      </c>
      <c r="N135">
        <f t="shared" si="38"/>
        <v>0.30538365825555164</v>
      </c>
    </row>
    <row r="136" spans="1:14" x14ac:dyDescent="0.25">
      <c r="A136">
        <f t="shared" si="28"/>
        <v>5.7341716866335366</v>
      </c>
      <c r="B136">
        <f t="shared" si="29"/>
        <v>-4.0147143505285596</v>
      </c>
      <c r="C136">
        <f t="shared" si="30"/>
        <v>7.243116395776461</v>
      </c>
      <c r="D136">
        <f t="shared" si="31"/>
        <v>10</v>
      </c>
      <c r="E136">
        <f t="shared" ref="E136:E150" si="39">D136*$F$2/$B$4</f>
        <v>0.6108652381980153</v>
      </c>
      <c r="F136">
        <f t="shared" ref="F136:F150" si="40">E136/$B$2</f>
        <v>4.3633231299858237E-2</v>
      </c>
      <c r="G136">
        <f t="shared" ref="G136:G150" si="41">TAN(F136/2)*$B$2/2</f>
        <v>0.15274054335504633</v>
      </c>
      <c r="H136">
        <f t="shared" si="32"/>
        <v>0.15271630954950383</v>
      </c>
      <c r="I136">
        <f t="shared" si="33"/>
        <v>5.8217661632376254</v>
      </c>
      <c r="J136">
        <f t="shared" si="34"/>
        <v>-3.8895966221934626</v>
      </c>
      <c r="K136">
        <f t="shared" si="35"/>
        <v>7.2867496270763192</v>
      </c>
      <c r="L136">
        <f t="shared" si="36"/>
        <v>5.9038335973609737</v>
      </c>
      <c r="M136">
        <f t="shared" si="37"/>
        <v>-3.7607969930832987</v>
      </c>
      <c r="N136">
        <f t="shared" si="38"/>
        <v>0.30538367402935807</v>
      </c>
    </row>
    <row r="137" spans="1:14" x14ac:dyDescent="0.25">
      <c r="A137">
        <f t="shared" si="28"/>
        <v>5.9038335973609737</v>
      </c>
      <c r="B137">
        <f t="shared" si="29"/>
        <v>-3.7607969930832987</v>
      </c>
      <c r="C137">
        <f t="shared" si="30"/>
        <v>7.2867496270763192</v>
      </c>
      <c r="D137">
        <f t="shared" si="31"/>
        <v>10</v>
      </c>
      <c r="E137">
        <f t="shared" si="39"/>
        <v>0.6108652381980153</v>
      </c>
      <c r="F137">
        <f t="shared" si="40"/>
        <v>4.3633231299858237E-2</v>
      </c>
      <c r="G137">
        <f t="shared" si="41"/>
        <v>0.15274054335504633</v>
      </c>
      <c r="H137">
        <f t="shared" si="32"/>
        <v>0.15271630954950383</v>
      </c>
      <c r="I137">
        <f t="shared" si="33"/>
        <v>5.9858880106700951</v>
      </c>
      <c r="J137">
        <f t="shared" si="34"/>
        <v>-3.631976925388841</v>
      </c>
      <c r="K137">
        <f t="shared" si="35"/>
        <v>7.3303828583761774</v>
      </c>
      <c r="L137">
        <f t="shared" si="36"/>
        <v>6.062258282347619</v>
      </c>
      <c r="M137">
        <f t="shared" si="37"/>
        <v>-3.4997207217467632</v>
      </c>
      <c r="N137">
        <f t="shared" si="38"/>
        <v>0.3053836935203092</v>
      </c>
    </row>
    <row r="138" spans="1:14" x14ac:dyDescent="0.25">
      <c r="A138">
        <f t="shared" si="28"/>
        <v>6.062258282347619</v>
      </c>
      <c r="B138">
        <f t="shared" si="29"/>
        <v>-3.4997207217467632</v>
      </c>
      <c r="C138">
        <f t="shared" si="30"/>
        <v>7.3303828583761774</v>
      </c>
      <c r="D138">
        <f t="shared" si="31"/>
        <v>10</v>
      </c>
      <c r="E138">
        <f t="shared" si="39"/>
        <v>0.6108652381980153</v>
      </c>
      <c r="F138">
        <f t="shared" si="40"/>
        <v>4.3633231299858237E-2</v>
      </c>
      <c r="G138">
        <f t="shared" si="41"/>
        <v>0.15274054335504633</v>
      </c>
      <c r="H138">
        <f t="shared" si="32"/>
        <v>0.15271630954950383</v>
      </c>
      <c r="I138">
        <f t="shared" si="33"/>
        <v>6.1386164371223719</v>
      </c>
      <c r="J138">
        <f t="shared" si="34"/>
        <v>-3.3674435310134552</v>
      </c>
      <c r="K138">
        <f t="shared" si="35"/>
        <v>7.3740160896760356</v>
      </c>
      <c r="L138">
        <f t="shared" si="36"/>
        <v>6.2091441712013307</v>
      </c>
      <c r="M138">
        <f t="shared" si="37"/>
        <v>-3.231982510040047</v>
      </c>
      <c r="N138">
        <f t="shared" si="38"/>
        <v>0.30538371658006802</v>
      </c>
    </row>
    <row r="139" spans="1:14" x14ac:dyDescent="0.25">
      <c r="A139">
        <f t="shared" si="28"/>
        <v>6.2091441712013307</v>
      </c>
      <c r="B139">
        <f t="shared" si="29"/>
        <v>-3.231982510040047</v>
      </c>
      <c r="C139">
        <f t="shared" si="30"/>
        <v>7.3740160896760356</v>
      </c>
      <c r="D139">
        <f t="shared" si="31"/>
        <v>10</v>
      </c>
      <c r="E139">
        <f t="shared" si="39"/>
        <v>0.6108652381980153</v>
      </c>
      <c r="F139">
        <f t="shared" si="40"/>
        <v>4.3633231299858237E-2</v>
      </c>
      <c r="G139">
        <f t="shared" si="41"/>
        <v>0.15274054335504633</v>
      </c>
      <c r="H139">
        <f t="shared" si="32"/>
        <v>0.15271630954950383</v>
      </c>
      <c r="I139">
        <f t="shared" si="33"/>
        <v>6.2796607153541872</v>
      </c>
      <c r="J139">
        <f t="shared" si="34"/>
        <v>-3.0964999934185937</v>
      </c>
      <c r="K139">
        <f t="shared" si="35"/>
        <v>7.4176493209758938</v>
      </c>
      <c r="L139">
        <f t="shared" si="36"/>
        <v>6.3442116582842276</v>
      </c>
      <c r="M139">
        <f t="shared" si="37"/>
        <v>-2.9580920128663792</v>
      </c>
      <c r="N139">
        <f t="shared" si="38"/>
        <v>0.30538374303313437</v>
      </c>
    </row>
    <row r="140" spans="1:14" x14ac:dyDescent="0.25">
      <c r="A140">
        <f t="shared" si="28"/>
        <v>6.3442116582842276</v>
      </c>
      <c r="B140">
        <f t="shared" si="29"/>
        <v>-2.9580920128663792</v>
      </c>
      <c r="C140">
        <f t="shared" si="30"/>
        <v>7.4176493209758938</v>
      </c>
      <c r="D140">
        <f t="shared" si="31"/>
        <v>10</v>
      </c>
      <c r="E140">
        <f t="shared" si="39"/>
        <v>0.6108652381980153</v>
      </c>
      <c r="F140">
        <f t="shared" si="40"/>
        <v>4.3633231299858237E-2</v>
      </c>
      <c r="G140">
        <f t="shared" si="41"/>
        <v>0.15274054335504633</v>
      </c>
      <c r="H140">
        <f t="shared" si="32"/>
        <v>0.15271630954950383</v>
      </c>
      <c r="I140">
        <f t="shared" si="33"/>
        <v>6.4087523595654945</v>
      </c>
      <c r="J140">
        <f t="shared" si="34"/>
        <v>-2.8196620690274923</v>
      </c>
      <c r="K140">
        <f t="shared" si="35"/>
        <v>7.461282552275752</v>
      </c>
      <c r="L140">
        <f t="shared" si="36"/>
        <v>6.4672036349579134</v>
      </c>
      <c r="M140">
        <f t="shared" si="37"/>
        <v>-2.678570596354048</v>
      </c>
      <c r="N140">
        <f t="shared" si="38"/>
        <v>0.30538377267818373</v>
      </c>
    </row>
    <row r="141" spans="1:14" x14ac:dyDescent="0.25">
      <c r="A141">
        <f t="shared" si="28"/>
        <v>6.4672036349579134</v>
      </c>
      <c r="B141">
        <f t="shared" si="29"/>
        <v>-2.678570596354048</v>
      </c>
      <c r="C141">
        <f t="shared" si="30"/>
        <v>7.461282552275752</v>
      </c>
      <c r="D141">
        <f t="shared" si="31"/>
        <v>10</v>
      </c>
      <c r="E141">
        <f t="shared" si="39"/>
        <v>0.6108652381980153</v>
      </c>
      <c r="F141">
        <f t="shared" si="40"/>
        <v>4.3633231299858237E-2</v>
      </c>
      <c r="G141">
        <f t="shared" si="41"/>
        <v>0.15274054335504633</v>
      </c>
      <c r="H141">
        <f t="shared" si="32"/>
        <v>0.15271630954950383</v>
      </c>
      <c r="I141">
        <f t="shared" si="33"/>
        <v>6.5256456364744482</v>
      </c>
      <c r="J141">
        <f t="shared" si="34"/>
        <v>-2.5374567345636683</v>
      </c>
      <c r="K141">
        <f t="shared" si="35"/>
        <v>7.5049157835756102</v>
      </c>
      <c r="L141">
        <f t="shared" si="36"/>
        <v>6.5778859790043827</v>
      </c>
      <c r="M141">
        <f t="shared" si="37"/>
        <v>-2.3939503454063433</v>
      </c>
      <c r="N141">
        <f t="shared" si="38"/>
        <v>0.30538380528959846</v>
      </c>
    </row>
    <row r="142" spans="1:14" x14ac:dyDescent="0.25">
      <c r="A142">
        <f t="shared" si="28"/>
        <v>6.5778859790043827</v>
      </c>
      <c r="B142">
        <f t="shared" si="29"/>
        <v>-2.3939503454063433</v>
      </c>
      <c r="C142">
        <f t="shared" si="30"/>
        <v>7.5049157835756102</v>
      </c>
      <c r="D142">
        <f t="shared" si="31"/>
        <v>10</v>
      </c>
      <c r="E142">
        <f t="shared" si="39"/>
        <v>0.6108652381980153</v>
      </c>
      <c r="F142">
        <f t="shared" si="40"/>
        <v>4.3633231299858237E-2</v>
      </c>
      <c r="G142">
        <f t="shared" si="41"/>
        <v>0.15274054335504633</v>
      </c>
      <c r="H142">
        <f t="shared" si="32"/>
        <v>0.15271630954950383</v>
      </c>
      <c r="I142">
        <f t="shared" si="33"/>
        <v>6.6301180330846723</v>
      </c>
      <c r="J142">
        <f t="shared" si="34"/>
        <v>-2.2504211839207766</v>
      </c>
      <c r="K142">
        <f t="shared" si="35"/>
        <v>7.5485490148754684</v>
      </c>
      <c r="L142">
        <f t="shared" si="36"/>
        <v>6.6760480002909697</v>
      </c>
      <c r="M142">
        <f t="shared" si="37"/>
        <v>-2.1047730508477018</v>
      </c>
      <c r="N142">
        <f t="shared" si="38"/>
        <v>0.30538384061918483</v>
      </c>
    </row>
    <row r="143" spans="1:14" x14ac:dyDescent="0.25">
      <c r="A143">
        <f t="shared" si="28"/>
        <v>6.6760480002909697</v>
      </c>
      <c r="B143">
        <f t="shared" si="29"/>
        <v>-2.1047730508477018</v>
      </c>
      <c r="C143">
        <f t="shared" si="30"/>
        <v>7.5485490148754684</v>
      </c>
      <c r="D143">
        <f t="shared" si="31"/>
        <v>10</v>
      </c>
      <c r="E143">
        <f t="shared" si="39"/>
        <v>0.6108652381980153</v>
      </c>
      <c r="F143">
        <f t="shared" si="40"/>
        <v>4.3633231299858237E-2</v>
      </c>
      <c r="G143">
        <f t="shared" si="41"/>
        <v>0.15274054335504633</v>
      </c>
      <c r="H143">
        <f t="shared" si="32"/>
        <v>0.15271630954950383</v>
      </c>
      <c r="I143">
        <f t="shared" si="33"/>
        <v>6.7219706802513963</v>
      </c>
      <c r="J143">
        <f t="shared" si="34"/>
        <v>-1.9591018055834999</v>
      </c>
      <c r="K143">
        <f t="shared" si="35"/>
        <v>7.5921822461753266</v>
      </c>
      <c r="L143">
        <f t="shared" si="36"/>
        <v>6.7615028418309908</v>
      </c>
      <c r="M143">
        <f t="shared" si="37"/>
        <v>-1.8115891780940785</v>
      </c>
      <c r="N143">
        <f t="shared" si="38"/>
        <v>0.30538387839806302</v>
      </c>
    </row>
    <row r="144" spans="1:14" x14ac:dyDescent="0.25">
      <c r="A144">
        <f t="shared" si="28"/>
        <v>6.7615028418309908</v>
      </c>
      <c r="B144">
        <f t="shared" si="29"/>
        <v>-1.8115891780940785</v>
      </c>
      <c r="C144">
        <f t="shared" si="30"/>
        <v>7.5921822461753266</v>
      </c>
      <c r="D144">
        <f t="shared" si="31"/>
        <v>10</v>
      </c>
      <c r="E144">
        <f t="shared" si="39"/>
        <v>0.6108652381980153</v>
      </c>
      <c r="F144">
        <f t="shared" si="40"/>
        <v>4.3633231299858237E-2</v>
      </c>
      <c r="G144">
        <f t="shared" si="41"/>
        <v>0.15274054335504633</v>
      </c>
      <c r="H144">
        <f t="shared" si="32"/>
        <v>0.15271630954950383</v>
      </c>
      <c r="I144">
        <f t="shared" si="33"/>
        <v>6.8010287312401756</v>
      </c>
      <c r="J144">
        <f t="shared" si="34"/>
        <v>-1.6640531425460143</v>
      </c>
      <c r="K144">
        <f t="shared" si="35"/>
        <v>7.6358154774751847</v>
      </c>
      <c r="L144">
        <f t="shared" si="36"/>
        <v>6.8340878354766392</v>
      </c>
      <c r="M144">
        <f t="shared" si="37"/>
        <v>-1.5149568193107421</v>
      </c>
      <c r="N144">
        <f t="shared" si="38"/>
        <v>0.30538391833871148</v>
      </c>
    </row>
    <row r="145" spans="1:14" x14ac:dyDescent="0.25">
      <c r="A145">
        <f t="shared" si="28"/>
        <v>6.8340878354766392</v>
      </c>
      <c r="B145">
        <f t="shared" si="29"/>
        <v>-1.5149568193107421</v>
      </c>
      <c r="C145">
        <f t="shared" si="30"/>
        <v>7.6358154774751847</v>
      </c>
      <c r="D145">
        <f t="shared" si="31"/>
        <v>10</v>
      </c>
      <c r="E145">
        <f t="shared" si="39"/>
        <v>0.6108652381980153</v>
      </c>
      <c r="F145">
        <f t="shared" si="40"/>
        <v>4.3633231299858237E-2</v>
      </c>
      <c r="G145">
        <f t="shared" si="41"/>
        <v>0.15274054335504633</v>
      </c>
      <c r="H145">
        <f t="shared" si="32"/>
        <v>0.15271630954950383</v>
      </c>
      <c r="I145">
        <f t="shared" si="33"/>
        <v>6.8671416945575867</v>
      </c>
      <c r="J145">
        <f t="shared" si="34"/>
        <v>-1.3658368367078815</v>
      </c>
      <c r="K145">
        <f t="shared" si="35"/>
        <v>7.6794487087750429</v>
      </c>
      <c r="L145">
        <f t="shared" si="36"/>
        <v>6.8936648115670485</v>
      </c>
      <c r="M145">
        <f t="shared" si="37"/>
        <v>-1.215440631052118</v>
      </c>
      <c r="N145">
        <f t="shared" si="38"/>
        <v>0.30538396013715713</v>
      </c>
    </row>
    <row r="146" spans="1:14" x14ac:dyDescent="0.25">
      <c r="A146">
        <f t="shared" si="28"/>
        <v>6.8936648115670485</v>
      </c>
      <c r="B146">
        <f t="shared" si="29"/>
        <v>-1.215440631052118</v>
      </c>
      <c r="C146">
        <f t="shared" si="30"/>
        <v>7.6794487087750429</v>
      </c>
      <c r="D146">
        <f t="shared" si="31"/>
        <v>10</v>
      </c>
      <c r="E146">
        <f t="shared" si="39"/>
        <v>0.6108652381980153</v>
      </c>
      <c r="F146">
        <f t="shared" si="40"/>
        <v>4.3633231299858237E-2</v>
      </c>
      <c r="G146">
        <f t="shared" si="41"/>
        <v>0.15274054335504633</v>
      </c>
      <c r="H146">
        <f t="shared" si="32"/>
        <v>0.15271630954950383</v>
      </c>
      <c r="I146">
        <f t="shared" si="33"/>
        <v>6.92018372042034</v>
      </c>
      <c r="J146">
        <f t="shared" si="34"/>
        <v>-1.0650205597567712</v>
      </c>
      <c r="K146">
        <f t="shared" si="35"/>
        <v>7.7230819400749011</v>
      </c>
      <c r="L146">
        <f t="shared" si="36"/>
        <v>6.940120361942097</v>
      </c>
      <c r="M146">
        <f t="shared" si="37"/>
        <v>-0.91361075940594361</v>
      </c>
      <c r="N146">
        <f t="shared" si="38"/>
        <v>0.3053840034752881</v>
      </c>
    </row>
    <row r="147" spans="1:14" x14ac:dyDescent="0.25">
      <c r="A147">
        <f t="shared" si="28"/>
        <v>6.940120361942097</v>
      </c>
      <c r="B147">
        <f t="shared" si="29"/>
        <v>-0.91361075940594361</v>
      </c>
      <c r="C147">
        <f t="shared" si="30"/>
        <v>7.7230819400749011</v>
      </c>
      <c r="D147">
        <f t="shared" si="31"/>
        <v>10</v>
      </c>
      <c r="E147">
        <f t="shared" si="39"/>
        <v>0.6108652381980153</v>
      </c>
      <c r="F147">
        <f t="shared" si="40"/>
        <v>4.3633231299858237E-2</v>
      </c>
      <c r="G147">
        <f t="shared" si="41"/>
        <v>0.15274054335504633</v>
      </c>
      <c r="H147">
        <f t="shared" si="32"/>
        <v>0.15271630954950383</v>
      </c>
      <c r="I147">
        <f t="shared" si="33"/>
        <v>6.9600538403174932</v>
      </c>
      <c r="J147">
        <f t="shared" si="34"/>
        <v>-0.76217693257313934</v>
      </c>
      <c r="K147">
        <f t="shared" si="35"/>
        <v>7.7667151713747593</v>
      </c>
      <c r="L147">
        <f t="shared" si="36"/>
        <v>6.973366055821284</v>
      </c>
      <c r="M147">
        <f t="shared" si="37"/>
        <v>-0.61004175468778588</v>
      </c>
      <c r="N147">
        <f t="shared" si="38"/>
        <v>0.30538404802327423</v>
      </c>
    </row>
    <row r="148" spans="1:14" x14ac:dyDescent="0.25">
      <c r="A148">
        <f t="shared" si="28"/>
        <v>6.973366055821284</v>
      </c>
      <c r="B148">
        <f t="shared" si="29"/>
        <v>-0.61004175468778588</v>
      </c>
      <c r="C148">
        <f t="shared" si="30"/>
        <v>7.7667151713747593</v>
      </c>
      <c r="D148">
        <f t="shared" si="31"/>
        <v>10</v>
      </c>
      <c r="E148">
        <f t="shared" si="39"/>
        <v>0.6108652381980153</v>
      </c>
      <c r="F148">
        <f t="shared" si="40"/>
        <v>4.3633231299858237E-2</v>
      </c>
      <c r="G148">
        <f t="shared" si="41"/>
        <v>0.15274054335504633</v>
      </c>
      <c r="H148">
        <f t="shared" si="32"/>
        <v>0.15271630954950383</v>
      </c>
      <c r="I148">
        <f t="shared" si="33"/>
        <v>6.986676159209753</v>
      </c>
      <c r="J148">
        <f t="shared" si="34"/>
        <v>-0.45788243521383643</v>
      </c>
      <c r="K148">
        <f t="shared" si="35"/>
        <v>7.8103484026746175</v>
      </c>
      <c r="L148">
        <f t="shared" si="36"/>
        <v>6.9933386081367495</v>
      </c>
      <c r="M148">
        <f t="shared" si="37"/>
        <v>-0.30531147775186018</v>
      </c>
      <c r="N148">
        <f t="shared" si="38"/>
        <v>0.30538409344207823</v>
      </c>
    </row>
    <row r="149" spans="1:14" x14ac:dyDescent="0.25">
      <c r="A149">
        <f t="shared" si="28"/>
        <v>6.9933386081367495</v>
      </c>
      <c r="B149">
        <f t="shared" si="29"/>
        <v>-0.30531147775186018</v>
      </c>
      <c r="C149">
        <f t="shared" si="30"/>
        <v>7.8103484026746175</v>
      </c>
      <c r="D149">
        <f t="shared" si="31"/>
        <v>10</v>
      </c>
      <c r="E149">
        <f t="shared" si="39"/>
        <v>0.6108652381980153</v>
      </c>
      <c r="F149">
        <f t="shared" si="40"/>
        <v>4.3633231299858237E-2</v>
      </c>
      <c r="G149">
        <f t="shared" si="41"/>
        <v>0.15274054335504633</v>
      </c>
      <c r="H149">
        <f t="shared" si="32"/>
        <v>0.15271630954950383</v>
      </c>
      <c r="I149">
        <f t="shared" si="33"/>
        <v>6.9999999999999947</v>
      </c>
      <c r="J149">
        <f t="shared" si="34"/>
        <v>-0.15271630954955454</v>
      </c>
      <c r="K149">
        <f t="shared" si="35"/>
        <v>7.8539816339744757</v>
      </c>
      <c r="L149">
        <f t="shared" si="36"/>
        <v>6.9999999999999956</v>
      </c>
      <c r="M149">
        <f t="shared" si="37"/>
        <v>-5.0709436649754025E-14</v>
      </c>
      <c r="N149">
        <f t="shared" si="38"/>
        <v>0.30538413938603515</v>
      </c>
    </row>
    <row r="150" spans="1:14" x14ac:dyDescent="0.25">
      <c r="A150">
        <f t="shared" si="28"/>
        <v>6.9999999999999956</v>
      </c>
      <c r="B150">
        <f t="shared" si="29"/>
        <v>-5.0709436649754025E-14</v>
      </c>
      <c r="C150">
        <f t="shared" si="30"/>
        <v>7.8539816339744757</v>
      </c>
      <c r="D150">
        <f t="shared" si="31"/>
        <v>10</v>
      </c>
      <c r="E150">
        <f t="shared" si="39"/>
        <v>0.6108652381980153</v>
      </c>
      <c r="F150">
        <f t="shared" si="40"/>
        <v>4.3633231299858237E-2</v>
      </c>
      <c r="G150">
        <f t="shared" si="41"/>
        <v>0.15274054335504633</v>
      </c>
      <c r="H150">
        <f t="shared" si="32"/>
        <v>0.15271630954950383</v>
      </c>
      <c r="I150">
        <f t="shared" si="33"/>
        <v>6.9999999999999964</v>
      </c>
      <c r="J150">
        <f t="shared" si="34"/>
        <v>0.15274054335499562</v>
      </c>
      <c r="K150">
        <f t="shared" si="35"/>
        <v>7.8976148652743339</v>
      </c>
      <c r="L150">
        <f t="shared" si="36"/>
        <v>6.9933375510730018</v>
      </c>
      <c r="M150">
        <f t="shared" si="37"/>
        <v>0.30531150081697195</v>
      </c>
      <c r="N150">
        <f t="shared" si="38"/>
        <v>0.30538418550548357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workbookViewId="0">
      <selection activeCell="A6" sqref="A6"/>
    </sheetView>
  </sheetViews>
  <sheetFormatPr defaultRowHeight="15" x14ac:dyDescent="0.25"/>
  <sheetData>
    <row r="1" spans="1:14" x14ac:dyDescent="0.25">
      <c r="A1" t="s">
        <v>18</v>
      </c>
      <c r="E1" t="s">
        <v>17</v>
      </c>
      <c r="H1">
        <f>16384/2/PI()</f>
        <v>2607.5945876176133</v>
      </c>
      <c r="I1" t="s">
        <v>21</v>
      </c>
    </row>
    <row r="2" spans="1:14" x14ac:dyDescent="0.25">
      <c r="A2" t="s">
        <v>1</v>
      </c>
      <c r="B2" s="1">
        <v>140000</v>
      </c>
      <c r="C2" t="s">
        <v>22</v>
      </c>
      <c r="E2" t="s">
        <v>0</v>
      </c>
      <c r="F2">
        <f>ROUND(B3*PI(),0)</f>
        <v>219911</v>
      </c>
      <c r="G2" t="s">
        <v>22</v>
      </c>
    </row>
    <row r="3" spans="1:14" x14ac:dyDescent="0.25">
      <c r="A3" t="s">
        <v>2</v>
      </c>
      <c r="B3" s="1">
        <v>70000</v>
      </c>
      <c r="C3" t="s">
        <v>22</v>
      </c>
      <c r="G3" t="s">
        <v>22</v>
      </c>
      <c r="H3" t="s">
        <v>22</v>
      </c>
    </row>
    <row r="4" spans="1:14" x14ac:dyDescent="0.25">
      <c r="A4" t="s">
        <v>7</v>
      </c>
      <c r="B4" s="1">
        <v>360</v>
      </c>
      <c r="E4" t="s">
        <v>20</v>
      </c>
      <c r="G4" t="s">
        <v>16</v>
      </c>
      <c r="H4" t="s">
        <v>12</v>
      </c>
      <c r="I4" t="s">
        <v>22</v>
      </c>
      <c r="J4" t="s">
        <v>22</v>
      </c>
      <c r="L4" t="s">
        <v>22</v>
      </c>
      <c r="M4" t="s">
        <v>22</v>
      </c>
      <c r="N4" t="s">
        <v>22</v>
      </c>
    </row>
    <row r="5" spans="1:14" x14ac:dyDescent="0.25">
      <c r="A5" t="s">
        <v>3</v>
      </c>
      <c r="B5" t="s">
        <v>4</v>
      </c>
      <c r="C5" t="s">
        <v>5</v>
      </c>
      <c r="D5" t="s">
        <v>6</v>
      </c>
      <c r="E5" t="s">
        <v>9</v>
      </c>
      <c r="F5" t="s">
        <v>10</v>
      </c>
      <c r="G5" t="s">
        <v>11</v>
      </c>
      <c r="H5" t="s">
        <v>11</v>
      </c>
      <c r="I5" t="s">
        <v>13</v>
      </c>
      <c r="J5" t="s">
        <v>14</v>
      </c>
      <c r="K5" t="s">
        <v>15</v>
      </c>
      <c r="L5" t="s">
        <v>13</v>
      </c>
      <c r="M5" t="s">
        <v>14</v>
      </c>
      <c r="N5" t="s">
        <v>19</v>
      </c>
    </row>
    <row r="6" spans="1:14" x14ac:dyDescent="0.25">
      <c r="A6">
        <v>70000</v>
      </c>
      <c r="B6">
        <v>0</v>
      </c>
      <c r="C6">
        <f>16384/4</f>
        <v>4096</v>
      </c>
      <c r="D6">
        <v>10</v>
      </c>
      <c r="E6">
        <f>INT(D6*$F$2/$B$4)</f>
        <v>6108</v>
      </c>
      <c r="F6">
        <f>INT((2608*E6+$B$2/2)/$B$2)</f>
        <v>114</v>
      </c>
      <c r="G6">
        <f>F6*$B$2/10430</f>
        <v>1530.2013422818793</v>
      </c>
      <c r="H6">
        <f>INT(((F6*$B$2+5215)/10430))</f>
        <v>1530</v>
      </c>
      <c r="I6">
        <f>INT(A6+H6*COS(C6/$H$1))</f>
        <v>70000</v>
      </c>
      <c r="J6">
        <f>INT(B6+G6*SIN(C6/$H$1))</f>
        <v>1530</v>
      </c>
      <c r="K6">
        <f>C6+F6</f>
        <v>4210</v>
      </c>
      <c r="L6">
        <f>INT(I6+G6*COS(K6/$H$1))</f>
        <v>69933</v>
      </c>
      <c r="M6">
        <f>INT(J6+H6*SIN(K6/$H$1))</f>
        <v>3058</v>
      </c>
    </row>
    <row r="7" spans="1:14" x14ac:dyDescent="0.25">
      <c r="A7">
        <f>L6</f>
        <v>69933</v>
      </c>
      <c r="B7">
        <f>M6</f>
        <v>3058</v>
      </c>
      <c r="C7">
        <f>K6</f>
        <v>4210</v>
      </c>
      <c r="D7">
        <f>D6</f>
        <v>10</v>
      </c>
      <c r="E7">
        <f t="shared" ref="E7:E70" si="0">INT(D7*$F$2/$B$4)</f>
        <v>6108</v>
      </c>
      <c r="F7">
        <f t="shared" ref="F7:F70" si="1">INT((2608*E7+$B$2/2)/$B$2)</f>
        <v>114</v>
      </c>
      <c r="G7">
        <f t="shared" ref="G7:G70" si="2">F7*$B$2/10430</f>
        <v>1530.2013422818793</v>
      </c>
      <c r="H7">
        <f t="shared" ref="H7:H70" si="3">INT(((F7*$B$2+5215)/10430))</f>
        <v>1530</v>
      </c>
      <c r="I7">
        <f>INT(A7+H7*COS(C7/$H$1))</f>
        <v>69866</v>
      </c>
      <c r="J7">
        <f>INT(B7+G7*SIN(C7/$H$1))</f>
        <v>4586</v>
      </c>
      <c r="K7">
        <f>C7+F7</f>
        <v>4324</v>
      </c>
      <c r="L7">
        <f>INT(I7+G7*COS(K7/$H$1))</f>
        <v>69732</v>
      </c>
      <c r="M7">
        <f>INT(J7+H7*SIN(K7/$H$1))</f>
        <v>6110</v>
      </c>
      <c r="N7">
        <f>SQRT((L7-L6)*(L7-L6)+(M7-M6)*(M7-M6))</f>
        <v>3058.6116131342992</v>
      </c>
    </row>
    <row r="8" spans="1:14" x14ac:dyDescent="0.25">
      <c r="A8">
        <f t="shared" ref="A8:B36" si="4">L7</f>
        <v>69732</v>
      </c>
      <c r="B8">
        <f t="shared" si="4"/>
        <v>6110</v>
      </c>
      <c r="C8">
        <f t="shared" ref="C8:C71" si="5">K7</f>
        <v>4324</v>
      </c>
      <c r="D8">
        <f t="shared" ref="D8:D71" si="6">D7</f>
        <v>10</v>
      </c>
      <c r="E8">
        <f t="shared" si="0"/>
        <v>6108</v>
      </c>
      <c r="F8">
        <f t="shared" si="1"/>
        <v>114</v>
      </c>
      <c r="G8">
        <f t="shared" si="2"/>
        <v>1530.2013422818793</v>
      </c>
      <c r="H8">
        <f t="shared" si="3"/>
        <v>1530</v>
      </c>
      <c r="I8">
        <f t="shared" ref="I8:I71" si="7">INT(A8+H8*COS(C8/$H$1))</f>
        <v>69598</v>
      </c>
      <c r="J8">
        <f t="shared" ref="J8:J71" si="8">INT(B8+G8*SIN(C8/$H$1))</f>
        <v>7634</v>
      </c>
      <c r="K8">
        <f t="shared" ref="K8:K71" si="9">C8+F8</f>
        <v>4438</v>
      </c>
      <c r="L8">
        <f t="shared" ref="L8:L71" si="10">INT(I8+G8*COS(K8/$H$1))</f>
        <v>69397</v>
      </c>
      <c r="M8">
        <f t="shared" ref="M8:M71" si="11">INT(J8+H8*SIN(K8/$H$1))</f>
        <v>9150</v>
      </c>
      <c r="N8">
        <f t="shared" ref="N8:N71" si="12">SQRT((L8-L7)*(L8-L7)+(M8-M7)*(M8-M7))</f>
        <v>3058.4023607105719</v>
      </c>
    </row>
    <row r="9" spans="1:14" x14ac:dyDescent="0.25">
      <c r="A9">
        <f t="shared" si="4"/>
        <v>69397</v>
      </c>
      <c r="B9">
        <f t="shared" si="4"/>
        <v>9150</v>
      </c>
      <c r="C9">
        <f t="shared" si="5"/>
        <v>4438</v>
      </c>
      <c r="D9">
        <f t="shared" si="6"/>
        <v>10</v>
      </c>
      <c r="E9">
        <f t="shared" si="0"/>
        <v>6108</v>
      </c>
      <c r="F9">
        <f t="shared" si="1"/>
        <v>114</v>
      </c>
      <c r="G9">
        <f t="shared" si="2"/>
        <v>1530.2013422818793</v>
      </c>
      <c r="H9">
        <f t="shared" si="3"/>
        <v>1530</v>
      </c>
      <c r="I9">
        <f t="shared" si="7"/>
        <v>69196</v>
      </c>
      <c r="J9">
        <f t="shared" si="8"/>
        <v>10667</v>
      </c>
      <c r="K9">
        <f t="shared" si="9"/>
        <v>4552</v>
      </c>
      <c r="L9">
        <f t="shared" si="10"/>
        <v>68929</v>
      </c>
      <c r="M9">
        <f t="shared" si="11"/>
        <v>12173</v>
      </c>
      <c r="N9">
        <f t="shared" si="12"/>
        <v>3059.0117685291766</v>
      </c>
    </row>
    <row r="10" spans="1:14" x14ac:dyDescent="0.25">
      <c r="A10">
        <f t="shared" si="4"/>
        <v>68929</v>
      </c>
      <c r="B10">
        <f t="shared" si="4"/>
        <v>12173</v>
      </c>
      <c r="C10">
        <f t="shared" si="5"/>
        <v>4552</v>
      </c>
      <c r="D10">
        <f t="shared" si="6"/>
        <v>10</v>
      </c>
      <c r="E10">
        <f t="shared" si="0"/>
        <v>6108</v>
      </c>
      <c r="F10">
        <f t="shared" si="1"/>
        <v>114</v>
      </c>
      <c r="G10">
        <f t="shared" si="2"/>
        <v>1530.2013422818793</v>
      </c>
      <c r="H10">
        <f t="shared" si="3"/>
        <v>1530</v>
      </c>
      <c r="I10">
        <f t="shared" si="7"/>
        <v>68662</v>
      </c>
      <c r="J10">
        <f t="shared" si="8"/>
        <v>13679</v>
      </c>
      <c r="K10">
        <f t="shared" si="9"/>
        <v>4666</v>
      </c>
      <c r="L10">
        <f t="shared" si="10"/>
        <v>68330</v>
      </c>
      <c r="M10">
        <f t="shared" si="11"/>
        <v>15172</v>
      </c>
      <c r="N10">
        <f t="shared" si="12"/>
        <v>3058.2351119559139</v>
      </c>
    </row>
    <row r="11" spans="1:14" x14ac:dyDescent="0.25">
      <c r="A11">
        <f t="shared" si="4"/>
        <v>68330</v>
      </c>
      <c r="B11">
        <f t="shared" si="4"/>
        <v>15172</v>
      </c>
      <c r="C11">
        <f t="shared" si="5"/>
        <v>4666</v>
      </c>
      <c r="D11">
        <f t="shared" si="6"/>
        <v>10</v>
      </c>
      <c r="E11">
        <f t="shared" si="0"/>
        <v>6108</v>
      </c>
      <c r="F11">
        <f t="shared" si="1"/>
        <v>114</v>
      </c>
      <c r="G11">
        <f t="shared" si="2"/>
        <v>1530.2013422818793</v>
      </c>
      <c r="H11">
        <f t="shared" si="3"/>
        <v>1530</v>
      </c>
      <c r="I11">
        <f t="shared" si="7"/>
        <v>67998</v>
      </c>
      <c r="J11">
        <f t="shared" si="8"/>
        <v>16665</v>
      </c>
      <c r="K11">
        <f t="shared" si="9"/>
        <v>4780</v>
      </c>
      <c r="L11">
        <f t="shared" si="10"/>
        <v>67601</v>
      </c>
      <c r="M11">
        <f t="shared" si="11"/>
        <v>18142</v>
      </c>
      <c r="N11">
        <f t="shared" si="12"/>
        <v>3058.1597407591385</v>
      </c>
    </row>
    <row r="12" spans="1:14" x14ac:dyDescent="0.25">
      <c r="A12">
        <f t="shared" si="4"/>
        <v>67601</v>
      </c>
      <c r="B12">
        <f t="shared" si="4"/>
        <v>18142</v>
      </c>
      <c r="C12">
        <f t="shared" si="5"/>
        <v>4780</v>
      </c>
      <c r="D12">
        <f t="shared" si="6"/>
        <v>10</v>
      </c>
      <c r="E12">
        <f t="shared" si="0"/>
        <v>6108</v>
      </c>
      <c r="F12">
        <f t="shared" si="1"/>
        <v>114</v>
      </c>
      <c r="G12">
        <f t="shared" si="2"/>
        <v>1530.2013422818793</v>
      </c>
      <c r="H12">
        <f t="shared" si="3"/>
        <v>1530</v>
      </c>
      <c r="I12">
        <f t="shared" si="7"/>
        <v>67204</v>
      </c>
      <c r="J12">
        <f t="shared" si="8"/>
        <v>19619</v>
      </c>
      <c r="K12">
        <f t="shared" si="9"/>
        <v>4894</v>
      </c>
      <c r="L12">
        <f t="shared" si="10"/>
        <v>66742</v>
      </c>
      <c r="M12">
        <f t="shared" si="11"/>
        <v>21077</v>
      </c>
      <c r="N12">
        <f t="shared" si="12"/>
        <v>3058.1213187184057</v>
      </c>
    </row>
    <row r="13" spans="1:14" x14ac:dyDescent="0.25">
      <c r="A13">
        <f t="shared" si="4"/>
        <v>66742</v>
      </c>
      <c r="B13">
        <f t="shared" si="4"/>
        <v>21077</v>
      </c>
      <c r="C13">
        <f t="shared" si="5"/>
        <v>4894</v>
      </c>
      <c r="D13">
        <f t="shared" si="6"/>
        <v>10</v>
      </c>
      <c r="E13">
        <f t="shared" si="0"/>
        <v>6108</v>
      </c>
      <c r="F13">
        <f t="shared" si="1"/>
        <v>114</v>
      </c>
      <c r="G13">
        <f t="shared" si="2"/>
        <v>1530.2013422818793</v>
      </c>
      <c r="H13">
        <f t="shared" si="3"/>
        <v>1530</v>
      </c>
      <c r="I13">
        <f t="shared" si="7"/>
        <v>66281</v>
      </c>
      <c r="J13">
        <f t="shared" si="8"/>
        <v>22536</v>
      </c>
      <c r="K13">
        <f t="shared" si="9"/>
        <v>5008</v>
      </c>
      <c r="L13">
        <f t="shared" si="10"/>
        <v>65756</v>
      </c>
      <c r="M13">
        <f t="shared" si="11"/>
        <v>23973</v>
      </c>
      <c r="N13">
        <f t="shared" si="12"/>
        <v>3059.2502349431961</v>
      </c>
    </row>
    <row r="14" spans="1:14" x14ac:dyDescent="0.25">
      <c r="A14">
        <f t="shared" si="4"/>
        <v>65756</v>
      </c>
      <c r="B14">
        <f t="shared" si="4"/>
        <v>23973</v>
      </c>
      <c r="C14">
        <f t="shared" si="5"/>
        <v>5008</v>
      </c>
      <c r="D14">
        <f t="shared" si="6"/>
        <v>10</v>
      </c>
      <c r="E14">
        <f t="shared" si="0"/>
        <v>6108</v>
      </c>
      <c r="F14">
        <f t="shared" si="1"/>
        <v>114</v>
      </c>
      <c r="G14">
        <f t="shared" si="2"/>
        <v>1530.2013422818793</v>
      </c>
      <c r="H14">
        <f t="shared" si="3"/>
        <v>1530</v>
      </c>
      <c r="I14">
        <f t="shared" si="7"/>
        <v>65231</v>
      </c>
      <c r="J14">
        <f t="shared" si="8"/>
        <v>25410</v>
      </c>
      <c r="K14">
        <f t="shared" si="9"/>
        <v>5122</v>
      </c>
      <c r="L14">
        <f t="shared" si="10"/>
        <v>64644</v>
      </c>
      <c r="M14">
        <f t="shared" si="11"/>
        <v>26823</v>
      </c>
      <c r="N14">
        <f t="shared" si="12"/>
        <v>3059.2554649783665</v>
      </c>
    </row>
    <row r="15" spans="1:14" x14ac:dyDescent="0.25">
      <c r="A15">
        <f t="shared" si="4"/>
        <v>64644</v>
      </c>
      <c r="B15">
        <f t="shared" si="4"/>
        <v>26823</v>
      </c>
      <c r="C15">
        <f t="shared" si="5"/>
        <v>5122</v>
      </c>
      <c r="D15">
        <f t="shared" si="6"/>
        <v>10</v>
      </c>
      <c r="E15">
        <f t="shared" si="0"/>
        <v>6108</v>
      </c>
      <c r="F15">
        <f t="shared" si="1"/>
        <v>114</v>
      </c>
      <c r="G15">
        <f t="shared" si="2"/>
        <v>1530.2013422818793</v>
      </c>
      <c r="H15">
        <f t="shared" si="3"/>
        <v>1530</v>
      </c>
      <c r="I15">
        <f t="shared" si="7"/>
        <v>64057</v>
      </c>
      <c r="J15">
        <f t="shared" si="8"/>
        <v>28236</v>
      </c>
      <c r="K15">
        <f t="shared" si="9"/>
        <v>5236</v>
      </c>
      <c r="L15">
        <f t="shared" si="10"/>
        <v>63409</v>
      </c>
      <c r="M15">
        <f t="shared" si="11"/>
        <v>29622</v>
      </c>
      <c r="N15">
        <f t="shared" si="12"/>
        <v>3059.3505846829648</v>
      </c>
    </row>
    <row r="16" spans="1:14" x14ac:dyDescent="0.25">
      <c r="A16">
        <f t="shared" si="4"/>
        <v>63409</v>
      </c>
      <c r="B16">
        <f t="shared" si="4"/>
        <v>29622</v>
      </c>
      <c r="C16">
        <f t="shared" si="5"/>
        <v>5236</v>
      </c>
      <c r="D16">
        <f t="shared" si="6"/>
        <v>10</v>
      </c>
      <c r="E16">
        <f t="shared" si="0"/>
        <v>6108</v>
      </c>
      <c r="F16">
        <f t="shared" si="1"/>
        <v>114</v>
      </c>
      <c r="G16">
        <f t="shared" si="2"/>
        <v>1530.2013422818793</v>
      </c>
      <c r="H16">
        <f t="shared" si="3"/>
        <v>1530</v>
      </c>
      <c r="I16">
        <f t="shared" si="7"/>
        <v>62761</v>
      </c>
      <c r="J16">
        <f t="shared" si="8"/>
        <v>31008</v>
      </c>
      <c r="K16">
        <f t="shared" si="9"/>
        <v>5350</v>
      </c>
      <c r="L16">
        <f t="shared" si="10"/>
        <v>62053</v>
      </c>
      <c r="M16">
        <f t="shared" si="11"/>
        <v>32364</v>
      </c>
      <c r="N16">
        <f t="shared" si="12"/>
        <v>3058.970415025291</v>
      </c>
    </row>
    <row r="17" spans="1:14" x14ac:dyDescent="0.25">
      <c r="A17">
        <f t="shared" si="4"/>
        <v>62053</v>
      </c>
      <c r="B17">
        <f t="shared" si="4"/>
        <v>32364</v>
      </c>
      <c r="C17">
        <f t="shared" si="5"/>
        <v>5350</v>
      </c>
      <c r="D17">
        <f t="shared" si="6"/>
        <v>10</v>
      </c>
      <c r="E17">
        <f t="shared" si="0"/>
        <v>6108</v>
      </c>
      <c r="F17">
        <f t="shared" si="1"/>
        <v>114</v>
      </c>
      <c r="G17">
        <f t="shared" si="2"/>
        <v>1530.2013422818793</v>
      </c>
      <c r="H17">
        <f t="shared" si="3"/>
        <v>1530</v>
      </c>
      <c r="I17">
        <f t="shared" si="7"/>
        <v>61345</v>
      </c>
      <c r="J17">
        <f t="shared" si="8"/>
        <v>33720</v>
      </c>
      <c r="K17">
        <f t="shared" si="9"/>
        <v>5464</v>
      </c>
      <c r="L17">
        <f t="shared" si="10"/>
        <v>60578</v>
      </c>
      <c r="M17">
        <f t="shared" si="11"/>
        <v>35044</v>
      </c>
      <c r="N17">
        <f t="shared" si="12"/>
        <v>3059.0889166547613</v>
      </c>
    </row>
    <row r="18" spans="1:14" x14ac:dyDescent="0.25">
      <c r="A18">
        <f t="shared" si="4"/>
        <v>60578</v>
      </c>
      <c r="B18">
        <f t="shared" si="4"/>
        <v>35044</v>
      </c>
      <c r="C18">
        <f t="shared" si="5"/>
        <v>5464</v>
      </c>
      <c r="D18">
        <f t="shared" si="6"/>
        <v>10</v>
      </c>
      <c r="E18">
        <f t="shared" si="0"/>
        <v>6108</v>
      </c>
      <c r="F18">
        <f t="shared" si="1"/>
        <v>114</v>
      </c>
      <c r="G18">
        <f t="shared" si="2"/>
        <v>1530.2013422818793</v>
      </c>
      <c r="H18">
        <f t="shared" si="3"/>
        <v>1530</v>
      </c>
      <c r="I18">
        <f t="shared" si="7"/>
        <v>59811</v>
      </c>
      <c r="J18">
        <f t="shared" si="8"/>
        <v>36368</v>
      </c>
      <c r="K18">
        <f t="shared" si="9"/>
        <v>5578</v>
      </c>
      <c r="L18">
        <f t="shared" si="10"/>
        <v>58987</v>
      </c>
      <c r="M18">
        <f t="shared" si="11"/>
        <v>37657</v>
      </c>
      <c r="N18">
        <f t="shared" si="12"/>
        <v>3059.2564456089654</v>
      </c>
    </row>
    <row r="19" spans="1:14" x14ac:dyDescent="0.25">
      <c r="A19">
        <f t="shared" si="4"/>
        <v>58987</v>
      </c>
      <c r="B19">
        <f t="shared" si="4"/>
        <v>37657</v>
      </c>
      <c r="C19">
        <f t="shared" si="5"/>
        <v>5578</v>
      </c>
      <c r="D19">
        <f t="shared" si="6"/>
        <v>10</v>
      </c>
      <c r="E19">
        <f t="shared" si="0"/>
        <v>6108</v>
      </c>
      <c r="F19">
        <f t="shared" si="1"/>
        <v>114</v>
      </c>
      <c r="G19">
        <f t="shared" si="2"/>
        <v>1530.2013422818793</v>
      </c>
      <c r="H19">
        <f t="shared" si="3"/>
        <v>1530</v>
      </c>
      <c r="I19">
        <f t="shared" si="7"/>
        <v>58163</v>
      </c>
      <c r="J19">
        <f t="shared" si="8"/>
        <v>38946</v>
      </c>
      <c r="K19">
        <f t="shared" si="9"/>
        <v>5692</v>
      </c>
      <c r="L19">
        <f t="shared" si="10"/>
        <v>57283</v>
      </c>
      <c r="M19">
        <f t="shared" si="11"/>
        <v>40198</v>
      </c>
      <c r="N19">
        <f t="shared" si="12"/>
        <v>3059.4602465140806</v>
      </c>
    </row>
    <row r="20" spans="1:14" x14ac:dyDescent="0.25">
      <c r="A20">
        <f t="shared" si="4"/>
        <v>57283</v>
      </c>
      <c r="B20">
        <f t="shared" si="4"/>
        <v>40198</v>
      </c>
      <c r="C20">
        <f t="shared" si="5"/>
        <v>5692</v>
      </c>
      <c r="D20">
        <f t="shared" si="6"/>
        <v>10</v>
      </c>
      <c r="E20">
        <f t="shared" si="0"/>
        <v>6108</v>
      </c>
      <c r="F20">
        <f t="shared" si="1"/>
        <v>114</v>
      </c>
      <c r="G20">
        <f t="shared" si="2"/>
        <v>1530.2013422818793</v>
      </c>
      <c r="H20">
        <f t="shared" si="3"/>
        <v>1530</v>
      </c>
      <c r="I20">
        <f t="shared" si="7"/>
        <v>56403</v>
      </c>
      <c r="J20">
        <f t="shared" si="8"/>
        <v>41450</v>
      </c>
      <c r="K20">
        <f t="shared" si="9"/>
        <v>5806</v>
      </c>
      <c r="L20">
        <f t="shared" si="10"/>
        <v>55469</v>
      </c>
      <c r="M20">
        <f t="shared" si="11"/>
        <v>42662</v>
      </c>
      <c r="N20">
        <f t="shared" si="12"/>
        <v>3059.720902304653</v>
      </c>
    </row>
    <row r="21" spans="1:14" x14ac:dyDescent="0.25">
      <c r="A21">
        <f t="shared" si="4"/>
        <v>55469</v>
      </c>
      <c r="B21">
        <f t="shared" si="4"/>
        <v>42662</v>
      </c>
      <c r="C21">
        <f t="shared" si="5"/>
        <v>5806</v>
      </c>
      <c r="D21">
        <f t="shared" si="6"/>
        <v>10</v>
      </c>
      <c r="E21">
        <f t="shared" si="0"/>
        <v>6108</v>
      </c>
      <c r="F21">
        <f t="shared" si="1"/>
        <v>114</v>
      </c>
      <c r="G21">
        <f t="shared" si="2"/>
        <v>1530.2013422818793</v>
      </c>
      <c r="H21">
        <f t="shared" si="3"/>
        <v>1530</v>
      </c>
      <c r="I21">
        <f t="shared" si="7"/>
        <v>54536</v>
      </c>
      <c r="J21">
        <f t="shared" si="8"/>
        <v>43874</v>
      </c>
      <c r="K21">
        <f t="shared" si="9"/>
        <v>5920</v>
      </c>
      <c r="L21">
        <f t="shared" si="10"/>
        <v>53550</v>
      </c>
      <c r="M21">
        <f t="shared" si="11"/>
        <v>45044</v>
      </c>
      <c r="N21">
        <f t="shared" si="12"/>
        <v>3058.8371973676535</v>
      </c>
    </row>
    <row r="22" spans="1:14" x14ac:dyDescent="0.25">
      <c r="A22">
        <f t="shared" si="4"/>
        <v>53550</v>
      </c>
      <c r="B22">
        <f t="shared" si="4"/>
        <v>45044</v>
      </c>
      <c r="C22">
        <f t="shared" si="5"/>
        <v>5920</v>
      </c>
      <c r="D22">
        <f t="shared" si="6"/>
        <v>10</v>
      </c>
      <c r="E22">
        <f t="shared" si="0"/>
        <v>6108</v>
      </c>
      <c r="F22">
        <f t="shared" si="1"/>
        <v>114</v>
      </c>
      <c r="G22">
        <f t="shared" si="2"/>
        <v>1530.2013422818793</v>
      </c>
      <c r="H22">
        <f t="shared" si="3"/>
        <v>1530</v>
      </c>
      <c r="I22">
        <f t="shared" si="7"/>
        <v>52564</v>
      </c>
      <c r="J22">
        <f t="shared" si="8"/>
        <v>46214</v>
      </c>
      <c r="K22">
        <f t="shared" si="9"/>
        <v>6034</v>
      </c>
      <c r="L22">
        <f t="shared" si="10"/>
        <v>51528</v>
      </c>
      <c r="M22">
        <f t="shared" si="11"/>
        <v>47340</v>
      </c>
      <c r="N22">
        <f t="shared" si="12"/>
        <v>3059.4280511232814</v>
      </c>
    </row>
    <row r="23" spans="1:14" x14ac:dyDescent="0.25">
      <c r="A23">
        <f t="shared" si="4"/>
        <v>51528</v>
      </c>
      <c r="B23">
        <f t="shared" si="4"/>
        <v>47340</v>
      </c>
      <c r="C23">
        <f t="shared" si="5"/>
        <v>6034</v>
      </c>
      <c r="D23">
        <f t="shared" si="6"/>
        <v>10</v>
      </c>
      <c r="E23">
        <f t="shared" si="0"/>
        <v>6108</v>
      </c>
      <c r="F23">
        <f t="shared" si="1"/>
        <v>114</v>
      </c>
      <c r="G23">
        <f t="shared" si="2"/>
        <v>1530.2013422818793</v>
      </c>
      <c r="H23">
        <f t="shared" si="3"/>
        <v>1530</v>
      </c>
      <c r="I23">
        <f t="shared" si="7"/>
        <v>50492</v>
      </c>
      <c r="J23">
        <f t="shared" si="8"/>
        <v>48466</v>
      </c>
      <c r="K23">
        <f t="shared" si="9"/>
        <v>6148</v>
      </c>
      <c r="L23">
        <f t="shared" si="10"/>
        <v>49408</v>
      </c>
      <c r="M23">
        <f t="shared" si="11"/>
        <v>49546</v>
      </c>
      <c r="N23">
        <f t="shared" si="12"/>
        <v>3059.5483326791882</v>
      </c>
    </row>
    <row r="24" spans="1:14" x14ac:dyDescent="0.25">
      <c r="A24">
        <f t="shared" si="4"/>
        <v>49408</v>
      </c>
      <c r="B24">
        <f t="shared" si="4"/>
        <v>49546</v>
      </c>
      <c r="C24">
        <f t="shared" si="5"/>
        <v>6148</v>
      </c>
      <c r="D24">
        <f t="shared" si="6"/>
        <v>10</v>
      </c>
      <c r="E24">
        <f t="shared" si="0"/>
        <v>6108</v>
      </c>
      <c r="F24">
        <f t="shared" si="1"/>
        <v>114</v>
      </c>
      <c r="G24">
        <f t="shared" si="2"/>
        <v>1530.2013422818793</v>
      </c>
      <c r="H24">
        <f t="shared" si="3"/>
        <v>1530</v>
      </c>
      <c r="I24">
        <f t="shared" si="7"/>
        <v>48324</v>
      </c>
      <c r="J24">
        <f t="shared" si="8"/>
        <v>50626</v>
      </c>
      <c r="K24">
        <f t="shared" si="9"/>
        <v>6262</v>
      </c>
      <c r="L24">
        <f t="shared" si="10"/>
        <v>47194</v>
      </c>
      <c r="M24">
        <f t="shared" si="11"/>
        <v>51657</v>
      </c>
      <c r="N24">
        <f t="shared" si="12"/>
        <v>3059.1039537746997</v>
      </c>
    </row>
    <row r="25" spans="1:14" x14ac:dyDescent="0.25">
      <c r="A25">
        <f t="shared" si="4"/>
        <v>47194</v>
      </c>
      <c r="B25">
        <f t="shared" si="4"/>
        <v>51657</v>
      </c>
      <c r="C25">
        <f t="shared" si="5"/>
        <v>6262</v>
      </c>
      <c r="D25">
        <f t="shared" si="6"/>
        <v>10</v>
      </c>
      <c r="E25">
        <f t="shared" si="0"/>
        <v>6108</v>
      </c>
      <c r="F25">
        <f t="shared" si="1"/>
        <v>114</v>
      </c>
      <c r="G25">
        <f t="shared" si="2"/>
        <v>1530.2013422818793</v>
      </c>
      <c r="H25">
        <f t="shared" si="3"/>
        <v>1530</v>
      </c>
      <c r="I25">
        <f t="shared" si="7"/>
        <v>46064</v>
      </c>
      <c r="J25">
        <f t="shared" si="8"/>
        <v>52688</v>
      </c>
      <c r="K25">
        <f t="shared" si="9"/>
        <v>6376</v>
      </c>
      <c r="L25">
        <f t="shared" si="10"/>
        <v>44890</v>
      </c>
      <c r="M25">
        <f t="shared" si="11"/>
        <v>53669</v>
      </c>
      <c r="N25">
        <f t="shared" si="12"/>
        <v>3058.8494569036902</v>
      </c>
    </row>
    <row r="26" spans="1:14" x14ac:dyDescent="0.25">
      <c r="A26">
        <f t="shared" si="4"/>
        <v>44890</v>
      </c>
      <c r="B26">
        <f t="shared" si="4"/>
        <v>53669</v>
      </c>
      <c r="C26">
        <f t="shared" si="5"/>
        <v>6376</v>
      </c>
      <c r="D26">
        <f t="shared" si="6"/>
        <v>10</v>
      </c>
      <c r="E26">
        <f t="shared" si="0"/>
        <v>6108</v>
      </c>
      <c r="F26">
        <f t="shared" si="1"/>
        <v>114</v>
      </c>
      <c r="G26">
        <f t="shared" si="2"/>
        <v>1530.2013422818793</v>
      </c>
      <c r="H26">
        <f t="shared" si="3"/>
        <v>1530</v>
      </c>
      <c r="I26">
        <f t="shared" si="7"/>
        <v>43716</v>
      </c>
      <c r="J26">
        <f t="shared" si="8"/>
        <v>54650</v>
      </c>
      <c r="K26">
        <f t="shared" si="9"/>
        <v>6490</v>
      </c>
      <c r="L26">
        <f t="shared" si="10"/>
        <v>42500</v>
      </c>
      <c r="M26">
        <f t="shared" si="11"/>
        <v>55579</v>
      </c>
      <c r="N26">
        <f t="shared" si="12"/>
        <v>3059.4443940035908</v>
      </c>
    </row>
    <row r="27" spans="1:14" x14ac:dyDescent="0.25">
      <c r="A27">
        <f t="shared" si="4"/>
        <v>42500</v>
      </c>
      <c r="B27">
        <f t="shared" si="4"/>
        <v>55579</v>
      </c>
      <c r="C27">
        <f t="shared" si="5"/>
        <v>6490</v>
      </c>
      <c r="D27">
        <f t="shared" si="6"/>
        <v>10</v>
      </c>
      <c r="E27">
        <f t="shared" si="0"/>
        <v>6108</v>
      </c>
      <c r="F27">
        <f t="shared" si="1"/>
        <v>114</v>
      </c>
      <c r="G27">
        <f t="shared" si="2"/>
        <v>1530.2013422818793</v>
      </c>
      <c r="H27">
        <f t="shared" si="3"/>
        <v>1530</v>
      </c>
      <c r="I27">
        <f t="shared" si="7"/>
        <v>41284</v>
      </c>
      <c r="J27">
        <f t="shared" si="8"/>
        <v>56508</v>
      </c>
      <c r="K27">
        <f t="shared" si="9"/>
        <v>6604</v>
      </c>
      <c r="L27">
        <f t="shared" si="10"/>
        <v>40028</v>
      </c>
      <c r="M27">
        <f t="shared" si="11"/>
        <v>57383</v>
      </c>
      <c r="N27">
        <f t="shared" si="12"/>
        <v>3060.2614267411859</v>
      </c>
    </row>
    <row r="28" spans="1:14" x14ac:dyDescent="0.25">
      <c r="A28">
        <f t="shared" si="4"/>
        <v>40028</v>
      </c>
      <c r="B28">
        <f t="shared" si="4"/>
        <v>57383</v>
      </c>
      <c r="C28">
        <f t="shared" si="5"/>
        <v>6604</v>
      </c>
      <c r="D28">
        <f t="shared" si="6"/>
        <v>10</v>
      </c>
      <c r="E28">
        <f t="shared" si="0"/>
        <v>6108</v>
      </c>
      <c r="F28">
        <f t="shared" si="1"/>
        <v>114</v>
      </c>
      <c r="G28">
        <f t="shared" si="2"/>
        <v>1530.2013422818793</v>
      </c>
      <c r="H28">
        <f t="shared" si="3"/>
        <v>1530</v>
      </c>
      <c r="I28">
        <f t="shared" si="7"/>
        <v>38773</v>
      </c>
      <c r="J28">
        <f t="shared" si="8"/>
        <v>58258</v>
      </c>
      <c r="K28">
        <f t="shared" si="9"/>
        <v>6718</v>
      </c>
      <c r="L28">
        <f t="shared" si="10"/>
        <v>37480</v>
      </c>
      <c r="M28">
        <f t="shared" si="11"/>
        <v>59077</v>
      </c>
      <c r="N28">
        <f t="shared" si="12"/>
        <v>3059.7287461472788</v>
      </c>
    </row>
    <row r="29" spans="1:14" x14ac:dyDescent="0.25">
      <c r="A29">
        <f t="shared" si="4"/>
        <v>37480</v>
      </c>
      <c r="B29">
        <f t="shared" si="4"/>
        <v>59077</v>
      </c>
      <c r="C29">
        <f t="shared" si="5"/>
        <v>6718</v>
      </c>
      <c r="D29">
        <f t="shared" si="6"/>
        <v>10</v>
      </c>
      <c r="E29">
        <f t="shared" si="0"/>
        <v>6108</v>
      </c>
      <c r="F29">
        <f t="shared" si="1"/>
        <v>114</v>
      </c>
      <c r="G29">
        <f t="shared" si="2"/>
        <v>1530.2013422818793</v>
      </c>
      <c r="H29">
        <f t="shared" si="3"/>
        <v>1530</v>
      </c>
      <c r="I29">
        <f t="shared" si="7"/>
        <v>36188</v>
      </c>
      <c r="J29">
        <f t="shared" si="8"/>
        <v>59896</v>
      </c>
      <c r="K29">
        <f t="shared" si="9"/>
        <v>6832</v>
      </c>
      <c r="L29">
        <f t="shared" si="10"/>
        <v>34861</v>
      </c>
      <c r="M29">
        <f t="shared" si="11"/>
        <v>60658</v>
      </c>
      <c r="N29">
        <f t="shared" si="12"/>
        <v>3059.2028373417807</v>
      </c>
    </row>
    <row r="30" spans="1:14" x14ac:dyDescent="0.25">
      <c r="A30">
        <f t="shared" si="4"/>
        <v>34861</v>
      </c>
      <c r="B30">
        <f t="shared" si="4"/>
        <v>60658</v>
      </c>
      <c r="C30">
        <f t="shared" si="5"/>
        <v>6832</v>
      </c>
      <c r="D30">
        <f t="shared" si="6"/>
        <v>10</v>
      </c>
      <c r="E30">
        <f t="shared" si="0"/>
        <v>6108</v>
      </c>
      <c r="F30">
        <f t="shared" si="1"/>
        <v>114</v>
      </c>
      <c r="G30">
        <f t="shared" si="2"/>
        <v>1530.2013422818793</v>
      </c>
      <c r="H30">
        <f t="shared" si="3"/>
        <v>1530</v>
      </c>
      <c r="I30">
        <f t="shared" si="7"/>
        <v>33534</v>
      </c>
      <c r="J30">
        <f t="shared" si="8"/>
        <v>61420</v>
      </c>
      <c r="K30">
        <f t="shared" si="9"/>
        <v>6946</v>
      </c>
      <c r="L30">
        <f t="shared" si="10"/>
        <v>32175</v>
      </c>
      <c r="M30">
        <f t="shared" si="11"/>
        <v>62123</v>
      </c>
      <c r="N30">
        <f t="shared" si="12"/>
        <v>3059.5458813359869</v>
      </c>
    </row>
    <row r="31" spans="1:14" x14ac:dyDescent="0.25">
      <c r="A31">
        <f t="shared" si="4"/>
        <v>32175</v>
      </c>
      <c r="B31">
        <f t="shared" si="4"/>
        <v>62123</v>
      </c>
      <c r="C31">
        <f t="shared" si="5"/>
        <v>6946</v>
      </c>
      <c r="D31">
        <f t="shared" si="6"/>
        <v>10</v>
      </c>
      <c r="E31">
        <f t="shared" si="0"/>
        <v>6108</v>
      </c>
      <c r="F31">
        <f t="shared" si="1"/>
        <v>114</v>
      </c>
      <c r="G31">
        <f t="shared" si="2"/>
        <v>1530.2013422818793</v>
      </c>
      <c r="H31">
        <f t="shared" si="3"/>
        <v>1530</v>
      </c>
      <c r="I31">
        <f t="shared" si="7"/>
        <v>30816</v>
      </c>
      <c r="J31">
        <f t="shared" si="8"/>
        <v>62826</v>
      </c>
      <c r="K31">
        <f t="shared" si="9"/>
        <v>7060</v>
      </c>
      <c r="L31">
        <f t="shared" si="10"/>
        <v>29427</v>
      </c>
      <c r="M31">
        <f t="shared" si="11"/>
        <v>63469</v>
      </c>
      <c r="N31">
        <f t="shared" si="12"/>
        <v>3059.9379078667594</v>
      </c>
    </row>
    <row r="32" spans="1:14" x14ac:dyDescent="0.25">
      <c r="A32">
        <f t="shared" si="4"/>
        <v>29427</v>
      </c>
      <c r="B32">
        <f t="shared" si="4"/>
        <v>63469</v>
      </c>
      <c r="C32">
        <f t="shared" si="5"/>
        <v>7060</v>
      </c>
      <c r="D32">
        <f t="shared" si="6"/>
        <v>10</v>
      </c>
      <c r="E32">
        <f t="shared" si="0"/>
        <v>6108</v>
      </c>
      <c r="F32">
        <f t="shared" si="1"/>
        <v>114</v>
      </c>
      <c r="G32">
        <f t="shared" si="2"/>
        <v>1530.2013422818793</v>
      </c>
      <c r="H32">
        <f t="shared" si="3"/>
        <v>1530</v>
      </c>
      <c r="I32">
        <f t="shared" si="7"/>
        <v>28038</v>
      </c>
      <c r="J32">
        <f t="shared" si="8"/>
        <v>64112</v>
      </c>
      <c r="K32">
        <f t="shared" si="9"/>
        <v>7174</v>
      </c>
      <c r="L32">
        <f t="shared" si="10"/>
        <v>26622</v>
      </c>
      <c r="M32">
        <f t="shared" si="11"/>
        <v>64694</v>
      </c>
      <c r="N32">
        <f t="shared" si="12"/>
        <v>3060.8250521713912</v>
      </c>
    </row>
    <row r="33" spans="1:14" x14ac:dyDescent="0.25">
      <c r="A33">
        <f t="shared" si="4"/>
        <v>26622</v>
      </c>
      <c r="B33">
        <f t="shared" si="4"/>
        <v>64694</v>
      </c>
      <c r="C33">
        <f t="shared" si="5"/>
        <v>7174</v>
      </c>
      <c r="D33">
        <f t="shared" si="6"/>
        <v>10</v>
      </c>
      <c r="E33">
        <f t="shared" si="0"/>
        <v>6108</v>
      </c>
      <c r="F33">
        <f t="shared" si="1"/>
        <v>114</v>
      </c>
      <c r="G33">
        <f t="shared" si="2"/>
        <v>1530.2013422818793</v>
      </c>
      <c r="H33">
        <f t="shared" si="3"/>
        <v>1530</v>
      </c>
      <c r="I33">
        <f t="shared" si="7"/>
        <v>25207</v>
      </c>
      <c r="J33">
        <f t="shared" si="8"/>
        <v>65276</v>
      </c>
      <c r="K33">
        <f t="shared" si="9"/>
        <v>7288</v>
      </c>
      <c r="L33">
        <f t="shared" si="10"/>
        <v>23767</v>
      </c>
      <c r="M33">
        <f t="shared" si="11"/>
        <v>65795</v>
      </c>
      <c r="N33">
        <f t="shared" si="12"/>
        <v>3059.9388882786534</v>
      </c>
    </row>
    <row r="34" spans="1:14" x14ac:dyDescent="0.25">
      <c r="A34">
        <f t="shared" si="4"/>
        <v>23767</v>
      </c>
      <c r="B34">
        <f t="shared" si="4"/>
        <v>65795</v>
      </c>
      <c r="C34">
        <f t="shared" si="5"/>
        <v>7288</v>
      </c>
      <c r="D34">
        <f t="shared" si="6"/>
        <v>10</v>
      </c>
      <c r="E34">
        <f t="shared" si="0"/>
        <v>6108</v>
      </c>
      <c r="F34">
        <f t="shared" si="1"/>
        <v>114</v>
      </c>
      <c r="G34">
        <f t="shared" si="2"/>
        <v>1530.2013422818793</v>
      </c>
      <c r="H34">
        <f t="shared" si="3"/>
        <v>1530</v>
      </c>
      <c r="I34">
        <f t="shared" si="7"/>
        <v>22328</v>
      </c>
      <c r="J34">
        <f t="shared" si="8"/>
        <v>66314</v>
      </c>
      <c r="K34">
        <f t="shared" si="9"/>
        <v>7402</v>
      </c>
      <c r="L34">
        <f t="shared" si="10"/>
        <v>20867</v>
      </c>
      <c r="M34">
        <f t="shared" si="11"/>
        <v>66770</v>
      </c>
      <c r="N34">
        <f t="shared" si="12"/>
        <v>3059.5138502709869</v>
      </c>
    </row>
    <row r="35" spans="1:14" x14ac:dyDescent="0.25">
      <c r="A35">
        <f t="shared" si="4"/>
        <v>20867</v>
      </c>
      <c r="B35">
        <f t="shared" si="4"/>
        <v>66770</v>
      </c>
      <c r="C35">
        <f t="shared" si="5"/>
        <v>7402</v>
      </c>
      <c r="D35">
        <f t="shared" si="6"/>
        <v>10</v>
      </c>
      <c r="E35">
        <f t="shared" si="0"/>
        <v>6108</v>
      </c>
      <c r="F35">
        <f t="shared" si="1"/>
        <v>114</v>
      </c>
      <c r="G35">
        <f t="shared" si="2"/>
        <v>1530.2013422818793</v>
      </c>
      <c r="H35">
        <f t="shared" si="3"/>
        <v>1530</v>
      </c>
      <c r="I35">
        <f t="shared" si="7"/>
        <v>19406</v>
      </c>
      <c r="J35">
        <f t="shared" si="8"/>
        <v>67226</v>
      </c>
      <c r="K35">
        <f t="shared" si="9"/>
        <v>7516</v>
      </c>
      <c r="L35">
        <f t="shared" si="10"/>
        <v>17926</v>
      </c>
      <c r="M35">
        <f t="shared" si="11"/>
        <v>67618</v>
      </c>
      <c r="N35">
        <f t="shared" si="12"/>
        <v>3060.8144341008324</v>
      </c>
    </row>
    <row r="36" spans="1:14" x14ac:dyDescent="0.25">
      <c r="A36">
        <f t="shared" si="4"/>
        <v>17926</v>
      </c>
      <c r="B36">
        <f t="shared" si="4"/>
        <v>67618</v>
      </c>
      <c r="C36">
        <f t="shared" si="5"/>
        <v>7516</v>
      </c>
      <c r="D36">
        <f t="shared" si="6"/>
        <v>10</v>
      </c>
      <c r="E36">
        <f t="shared" si="0"/>
        <v>6108</v>
      </c>
      <c r="F36">
        <f t="shared" si="1"/>
        <v>114</v>
      </c>
      <c r="G36">
        <f t="shared" si="2"/>
        <v>1530.2013422818793</v>
      </c>
      <c r="H36">
        <f t="shared" si="3"/>
        <v>1530</v>
      </c>
      <c r="I36">
        <f t="shared" si="7"/>
        <v>16447</v>
      </c>
      <c r="J36">
        <f t="shared" si="8"/>
        <v>68010</v>
      </c>
      <c r="K36">
        <f t="shared" si="9"/>
        <v>7630</v>
      </c>
      <c r="L36">
        <f t="shared" si="10"/>
        <v>14952</v>
      </c>
      <c r="M36">
        <f t="shared" si="11"/>
        <v>68337</v>
      </c>
      <c r="N36">
        <f t="shared" si="12"/>
        <v>3059.6792315535299</v>
      </c>
    </row>
    <row r="37" spans="1:14" x14ac:dyDescent="0.25">
      <c r="A37">
        <f t="shared" ref="A37:B89" si="13">L36</f>
        <v>14952</v>
      </c>
      <c r="B37">
        <f t="shared" si="13"/>
        <v>68337</v>
      </c>
      <c r="C37">
        <f t="shared" si="5"/>
        <v>7630</v>
      </c>
      <c r="D37">
        <f t="shared" si="6"/>
        <v>10</v>
      </c>
      <c r="E37">
        <f t="shared" si="0"/>
        <v>6108</v>
      </c>
      <c r="F37">
        <f t="shared" si="1"/>
        <v>114</v>
      </c>
      <c r="G37">
        <f t="shared" si="2"/>
        <v>1530.2013422818793</v>
      </c>
      <c r="H37">
        <f t="shared" si="3"/>
        <v>1530</v>
      </c>
      <c r="I37">
        <f t="shared" si="7"/>
        <v>13457</v>
      </c>
      <c r="J37">
        <f t="shared" si="8"/>
        <v>68664</v>
      </c>
      <c r="K37">
        <f t="shared" si="9"/>
        <v>7744</v>
      </c>
      <c r="L37">
        <f t="shared" si="10"/>
        <v>11949</v>
      </c>
      <c r="M37">
        <f t="shared" si="11"/>
        <v>68925</v>
      </c>
      <c r="N37">
        <f t="shared" si="12"/>
        <v>3060.0249998978766</v>
      </c>
    </row>
    <row r="38" spans="1:14" x14ac:dyDescent="0.25">
      <c r="A38">
        <f t="shared" si="13"/>
        <v>11949</v>
      </c>
      <c r="B38">
        <f t="shared" si="13"/>
        <v>68925</v>
      </c>
      <c r="C38">
        <f t="shared" si="5"/>
        <v>7744</v>
      </c>
      <c r="D38">
        <f t="shared" si="6"/>
        <v>10</v>
      </c>
      <c r="E38">
        <f t="shared" si="0"/>
        <v>6108</v>
      </c>
      <c r="F38">
        <f t="shared" si="1"/>
        <v>114</v>
      </c>
      <c r="G38">
        <f t="shared" si="2"/>
        <v>1530.2013422818793</v>
      </c>
      <c r="H38">
        <f t="shared" si="3"/>
        <v>1530</v>
      </c>
      <c r="I38">
        <f t="shared" si="7"/>
        <v>10441</v>
      </c>
      <c r="J38">
        <f t="shared" si="8"/>
        <v>69186</v>
      </c>
      <c r="K38">
        <f t="shared" si="9"/>
        <v>7858</v>
      </c>
      <c r="L38">
        <f t="shared" si="10"/>
        <v>8923</v>
      </c>
      <c r="M38">
        <f t="shared" si="11"/>
        <v>69381</v>
      </c>
      <c r="N38">
        <f t="shared" si="12"/>
        <v>3060.1653550094316</v>
      </c>
    </row>
    <row r="39" spans="1:14" x14ac:dyDescent="0.25">
      <c r="A39">
        <f t="shared" si="13"/>
        <v>8923</v>
      </c>
      <c r="B39">
        <f t="shared" si="13"/>
        <v>69381</v>
      </c>
      <c r="C39">
        <f t="shared" si="5"/>
        <v>7858</v>
      </c>
      <c r="D39">
        <f t="shared" si="6"/>
        <v>10</v>
      </c>
      <c r="E39">
        <f t="shared" si="0"/>
        <v>6108</v>
      </c>
      <c r="F39">
        <f t="shared" si="1"/>
        <v>114</v>
      </c>
      <c r="G39">
        <f t="shared" si="2"/>
        <v>1530.2013422818793</v>
      </c>
      <c r="H39">
        <f t="shared" si="3"/>
        <v>1530</v>
      </c>
      <c r="I39">
        <f t="shared" si="7"/>
        <v>7405</v>
      </c>
      <c r="J39">
        <f t="shared" si="8"/>
        <v>69576</v>
      </c>
      <c r="K39">
        <f t="shared" si="9"/>
        <v>7972</v>
      </c>
      <c r="L39">
        <f t="shared" si="10"/>
        <v>5880</v>
      </c>
      <c r="M39">
        <f t="shared" si="11"/>
        <v>69704</v>
      </c>
      <c r="N39">
        <f t="shared" si="12"/>
        <v>3060.0944429870133</v>
      </c>
    </row>
    <row r="40" spans="1:14" x14ac:dyDescent="0.25">
      <c r="A40">
        <f t="shared" si="13"/>
        <v>5880</v>
      </c>
      <c r="B40">
        <f t="shared" si="13"/>
        <v>69704</v>
      </c>
      <c r="C40">
        <f t="shared" si="5"/>
        <v>7972</v>
      </c>
      <c r="D40">
        <f t="shared" si="6"/>
        <v>10</v>
      </c>
      <c r="E40">
        <f t="shared" si="0"/>
        <v>6108</v>
      </c>
      <c r="F40">
        <f t="shared" si="1"/>
        <v>114</v>
      </c>
      <c r="G40">
        <f t="shared" si="2"/>
        <v>1530.2013422818793</v>
      </c>
      <c r="H40">
        <f t="shared" si="3"/>
        <v>1530</v>
      </c>
      <c r="I40">
        <f t="shared" si="7"/>
        <v>4355</v>
      </c>
      <c r="J40">
        <f t="shared" si="8"/>
        <v>69832</v>
      </c>
      <c r="K40">
        <f t="shared" si="9"/>
        <v>8086</v>
      </c>
      <c r="L40">
        <f t="shared" si="10"/>
        <v>2826</v>
      </c>
      <c r="M40">
        <f t="shared" si="11"/>
        <v>69894</v>
      </c>
      <c r="N40">
        <f t="shared" si="12"/>
        <v>3059.9045736754601</v>
      </c>
    </row>
    <row r="41" spans="1:14" x14ac:dyDescent="0.25">
      <c r="A41">
        <f t="shared" si="13"/>
        <v>2826</v>
      </c>
      <c r="B41">
        <f t="shared" si="13"/>
        <v>69894</v>
      </c>
      <c r="C41">
        <f t="shared" si="5"/>
        <v>8086</v>
      </c>
      <c r="D41">
        <f t="shared" si="6"/>
        <v>10</v>
      </c>
      <c r="E41">
        <f t="shared" si="0"/>
        <v>6108</v>
      </c>
      <c r="F41">
        <f t="shared" si="1"/>
        <v>114</v>
      </c>
      <c r="G41">
        <f t="shared" si="2"/>
        <v>1530.2013422818793</v>
      </c>
      <c r="H41">
        <f t="shared" si="3"/>
        <v>1530</v>
      </c>
      <c r="I41">
        <f t="shared" si="7"/>
        <v>1297</v>
      </c>
      <c r="J41">
        <f t="shared" si="8"/>
        <v>69956</v>
      </c>
      <c r="K41">
        <f t="shared" si="9"/>
        <v>8200</v>
      </c>
      <c r="L41">
        <f t="shared" si="10"/>
        <v>-234</v>
      </c>
      <c r="M41">
        <f t="shared" si="11"/>
        <v>69951</v>
      </c>
      <c r="N41">
        <f t="shared" si="12"/>
        <v>3060.5308363092831</v>
      </c>
    </row>
    <row r="42" spans="1:14" x14ac:dyDescent="0.25">
      <c r="A42">
        <f t="shared" si="13"/>
        <v>-234</v>
      </c>
      <c r="B42">
        <f t="shared" si="13"/>
        <v>69951</v>
      </c>
      <c r="C42">
        <f t="shared" si="5"/>
        <v>8200</v>
      </c>
      <c r="D42">
        <f t="shared" si="6"/>
        <v>10</v>
      </c>
      <c r="E42">
        <f t="shared" si="0"/>
        <v>6108</v>
      </c>
      <c r="F42">
        <f t="shared" si="1"/>
        <v>114</v>
      </c>
      <c r="G42">
        <f t="shared" si="2"/>
        <v>1530.2013422818793</v>
      </c>
      <c r="H42">
        <f t="shared" si="3"/>
        <v>1530</v>
      </c>
      <c r="I42">
        <f t="shared" si="7"/>
        <v>-1764</v>
      </c>
      <c r="J42">
        <f t="shared" si="8"/>
        <v>69946</v>
      </c>
      <c r="K42">
        <f t="shared" si="9"/>
        <v>8314</v>
      </c>
      <c r="L42">
        <f t="shared" si="10"/>
        <v>-3293</v>
      </c>
      <c r="M42">
        <f t="shared" si="11"/>
        <v>69874</v>
      </c>
      <c r="N42">
        <f t="shared" si="12"/>
        <v>3059.9689540908744</v>
      </c>
    </row>
    <row r="43" spans="1:14" x14ac:dyDescent="0.25">
      <c r="A43">
        <f t="shared" si="13"/>
        <v>-3293</v>
      </c>
      <c r="B43">
        <f t="shared" si="13"/>
        <v>69874</v>
      </c>
      <c r="C43">
        <f t="shared" si="5"/>
        <v>8314</v>
      </c>
      <c r="D43">
        <f t="shared" si="6"/>
        <v>10</v>
      </c>
      <c r="E43">
        <f t="shared" si="0"/>
        <v>6108</v>
      </c>
      <c r="F43">
        <f t="shared" si="1"/>
        <v>114</v>
      </c>
      <c r="G43">
        <f t="shared" si="2"/>
        <v>1530.2013422818793</v>
      </c>
      <c r="H43">
        <f t="shared" si="3"/>
        <v>1530</v>
      </c>
      <c r="I43">
        <f t="shared" si="7"/>
        <v>-4822</v>
      </c>
      <c r="J43">
        <f t="shared" si="8"/>
        <v>69802</v>
      </c>
      <c r="K43">
        <f t="shared" si="9"/>
        <v>8428</v>
      </c>
      <c r="L43">
        <f t="shared" si="10"/>
        <v>-6346</v>
      </c>
      <c r="M43">
        <f t="shared" si="11"/>
        <v>69663</v>
      </c>
      <c r="N43">
        <f t="shared" si="12"/>
        <v>3060.2826666829324</v>
      </c>
    </row>
    <row r="44" spans="1:14" x14ac:dyDescent="0.25">
      <c r="A44">
        <f t="shared" si="13"/>
        <v>-6346</v>
      </c>
      <c r="B44">
        <f t="shared" si="13"/>
        <v>69663</v>
      </c>
      <c r="C44">
        <f t="shared" si="5"/>
        <v>8428</v>
      </c>
      <c r="D44">
        <f t="shared" si="6"/>
        <v>10</v>
      </c>
      <c r="E44">
        <f t="shared" si="0"/>
        <v>6108</v>
      </c>
      <c r="F44">
        <f t="shared" si="1"/>
        <v>114</v>
      </c>
      <c r="G44">
        <f t="shared" si="2"/>
        <v>1530.2013422818793</v>
      </c>
      <c r="H44">
        <f t="shared" si="3"/>
        <v>1530</v>
      </c>
      <c r="I44">
        <f t="shared" si="7"/>
        <v>-7870</v>
      </c>
      <c r="J44">
        <f t="shared" si="8"/>
        <v>69524</v>
      </c>
      <c r="K44">
        <f t="shared" si="9"/>
        <v>8542</v>
      </c>
      <c r="L44">
        <f t="shared" si="10"/>
        <v>-9387</v>
      </c>
      <c r="M44">
        <f t="shared" si="11"/>
        <v>69319</v>
      </c>
      <c r="N44">
        <f t="shared" si="12"/>
        <v>3060.394909157967</v>
      </c>
    </row>
    <row r="45" spans="1:14" x14ac:dyDescent="0.25">
      <c r="A45">
        <f t="shared" si="13"/>
        <v>-9387</v>
      </c>
      <c r="B45">
        <f t="shared" si="13"/>
        <v>69319</v>
      </c>
      <c r="C45">
        <f t="shared" si="5"/>
        <v>8542</v>
      </c>
      <c r="D45">
        <f t="shared" si="6"/>
        <v>10</v>
      </c>
      <c r="E45">
        <f t="shared" si="0"/>
        <v>6108</v>
      </c>
      <c r="F45">
        <f t="shared" si="1"/>
        <v>114</v>
      </c>
      <c r="G45">
        <f t="shared" si="2"/>
        <v>1530.2013422818793</v>
      </c>
      <c r="H45">
        <f t="shared" si="3"/>
        <v>1530</v>
      </c>
      <c r="I45">
        <f t="shared" si="7"/>
        <v>-10904</v>
      </c>
      <c r="J45">
        <f t="shared" si="8"/>
        <v>69114</v>
      </c>
      <c r="K45">
        <f t="shared" si="9"/>
        <v>8656</v>
      </c>
      <c r="L45">
        <f t="shared" si="10"/>
        <v>-12411</v>
      </c>
      <c r="M45">
        <f t="shared" si="11"/>
        <v>68843</v>
      </c>
      <c r="N45">
        <f t="shared" si="12"/>
        <v>3061.2337382173223</v>
      </c>
    </row>
    <row r="46" spans="1:14" x14ac:dyDescent="0.25">
      <c r="A46">
        <f t="shared" si="13"/>
        <v>-12411</v>
      </c>
      <c r="B46">
        <f t="shared" si="13"/>
        <v>68843</v>
      </c>
      <c r="C46">
        <f t="shared" si="5"/>
        <v>8656</v>
      </c>
      <c r="D46">
        <f t="shared" si="6"/>
        <v>10</v>
      </c>
      <c r="E46">
        <f t="shared" si="0"/>
        <v>6108</v>
      </c>
      <c r="F46">
        <f t="shared" si="1"/>
        <v>114</v>
      </c>
      <c r="G46">
        <f t="shared" si="2"/>
        <v>1530.2013422818793</v>
      </c>
      <c r="H46">
        <f t="shared" si="3"/>
        <v>1530</v>
      </c>
      <c r="I46">
        <f t="shared" si="7"/>
        <v>-13917</v>
      </c>
      <c r="J46">
        <f t="shared" si="8"/>
        <v>68572</v>
      </c>
      <c r="K46">
        <f t="shared" si="9"/>
        <v>8770</v>
      </c>
      <c r="L46">
        <f t="shared" si="10"/>
        <v>-15410</v>
      </c>
      <c r="M46">
        <f t="shared" si="11"/>
        <v>68235</v>
      </c>
      <c r="N46">
        <f t="shared" si="12"/>
        <v>3060.0106208966008</v>
      </c>
    </row>
    <row r="47" spans="1:14" x14ac:dyDescent="0.25">
      <c r="A47">
        <f t="shared" si="13"/>
        <v>-15410</v>
      </c>
      <c r="B47">
        <f t="shared" si="13"/>
        <v>68235</v>
      </c>
      <c r="C47">
        <f t="shared" si="5"/>
        <v>8770</v>
      </c>
      <c r="D47">
        <f t="shared" si="6"/>
        <v>10</v>
      </c>
      <c r="E47">
        <f t="shared" si="0"/>
        <v>6108</v>
      </c>
      <c r="F47">
        <f t="shared" si="1"/>
        <v>114</v>
      </c>
      <c r="G47">
        <f t="shared" si="2"/>
        <v>1530.2013422818793</v>
      </c>
      <c r="H47">
        <f t="shared" si="3"/>
        <v>1530</v>
      </c>
      <c r="I47">
        <f t="shared" si="7"/>
        <v>-16903</v>
      </c>
      <c r="J47">
        <f t="shared" si="8"/>
        <v>67898</v>
      </c>
      <c r="K47">
        <f t="shared" si="9"/>
        <v>8884</v>
      </c>
      <c r="L47">
        <f t="shared" si="10"/>
        <v>-18380</v>
      </c>
      <c r="M47">
        <f t="shared" si="11"/>
        <v>67496</v>
      </c>
      <c r="N47">
        <f t="shared" si="12"/>
        <v>3060.5589358808302</v>
      </c>
    </row>
    <row r="48" spans="1:14" x14ac:dyDescent="0.25">
      <c r="A48">
        <f t="shared" si="13"/>
        <v>-18380</v>
      </c>
      <c r="B48">
        <f t="shared" si="13"/>
        <v>67496</v>
      </c>
      <c r="C48">
        <f t="shared" si="5"/>
        <v>8884</v>
      </c>
      <c r="D48">
        <f t="shared" si="6"/>
        <v>10</v>
      </c>
      <c r="E48">
        <f t="shared" si="0"/>
        <v>6108</v>
      </c>
      <c r="F48">
        <f t="shared" si="1"/>
        <v>114</v>
      </c>
      <c r="G48">
        <f t="shared" si="2"/>
        <v>1530.2013422818793</v>
      </c>
      <c r="H48">
        <f t="shared" si="3"/>
        <v>1530</v>
      </c>
      <c r="I48">
        <f t="shared" si="7"/>
        <v>-19857</v>
      </c>
      <c r="J48">
        <f t="shared" si="8"/>
        <v>67094</v>
      </c>
      <c r="K48">
        <f t="shared" si="9"/>
        <v>8998</v>
      </c>
      <c r="L48">
        <f t="shared" si="10"/>
        <v>-21315</v>
      </c>
      <c r="M48">
        <f t="shared" si="11"/>
        <v>66628</v>
      </c>
      <c r="N48">
        <f t="shared" si="12"/>
        <v>3060.6615298003794</v>
      </c>
    </row>
    <row r="49" spans="1:14" x14ac:dyDescent="0.25">
      <c r="A49">
        <f t="shared" si="13"/>
        <v>-21315</v>
      </c>
      <c r="B49">
        <f t="shared" si="13"/>
        <v>66628</v>
      </c>
      <c r="C49">
        <f t="shared" si="5"/>
        <v>8998</v>
      </c>
      <c r="D49">
        <f t="shared" si="6"/>
        <v>10</v>
      </c>
      <c r="E49">
        <f t="shared" si="0"/>
        <v>6108</v>
      </c>
      <c r="F49">
        <f t="shared" si="1"/>
        <v>114</v>
      </c>
      <c r="G49">
        <f t="shared" si="2"/>
        <v>1530.2013422818793</v>
      </c>
      <c r="H49">
        <f t="shared" si="3"/>
        <v>1530</v>
      </c>
      <c r="I49">
        <f t="shared" si="7"/>
        <v>-22773</v>
      </c>
      <c r="J49">
        <f t="shared" si="8"/>
        <v>66162</v>
      </c>
      <c r="K49">
        <f t="shared" si="9"/>
        <v>9112</v>
      </c>
      <c r="L49">
        <f t="shared" si="10"/>
        <v>-24209</v>
      </c>
      <c r="M49">
        <f t="shared" si="11"/>
        <v>65633</v>
      </c>
      <c r="N49">
        <f t="shared" si="12"/>
        <v>3060.2713931937474</v>
      </c>
    </row>
    <row r="50" spans="1:14" x14ac:dyDescent="0.25">
      <c r="A50">
        <f t="shared" si="13"/>
        <v>-24209</v>
      </c>
      <c r="B50">
        <f t="shared" si="13"/>
        <v>65633</v>
      </c>
      <c r="C50">
        <f t="shared" si="5"/>
        <v>9112</v>
      </c>
      <c r="D50">
        <f t="shared" si="6"/>
        <v>10</v>
      </c>
      <c r="E50">
        <f t="shared" si="0"/>
        <v>6108</v>
      </c>
      <c r="F50">
        <f t="shared" si="1"/>
        <v>114</v>
      </c>
      <c r="G50">
        <f t="shared" si="2"/>
        <v>1530.2013422818793</v>
      </c>
      <c r="H50">
        <f t="shared" si="3"/>
        <v>1530</v>
      </c>
      <c r="I50">
        <f t="shared" si="7"/>
        <v>-25645</v>
      </c>
      <c r="J50">
        <f t="shared" si="8"/>
        <v>65104</v>
      </c>
      <c r="K50">
        <f t="shared" si="9"/>
        <v>9226</v>
      </c>
      <c r="L50">
        <f t="shared" si="10"/>
        <v>-27057</v>
      </c>
      <c r="M50">
        <f t="shared" si="11"/>
        <v>64513</v>
      </c>
      <c r="N50">
        <f t="shared" si="12"/>
        <v>3060.3110952973393</v>
      </c>
    </row>
    <row r="51" spans="1:14" x14ac:dyDescent="0.25">
      <c r="A51">
        <f t="shared" si="13"/>
        <v>-27057</v>
      </c>
      <c r="B51">
        <f t="shared" si="13"/>
        <v>64513</v>
      </c>
      <c r="C51">
        <f t="shared" si="5"/>
        <v>9226</v>
      </c>
      <c r="D51">
        <f t="shared" si="6"/>
        <v>10</v>
      </c>
      <c r="E51">
        <f t="shared" si="0"/>
        <v>6108</v>
      </c>
      <c r="F51">
        <f t="shared" si="1"/>
        <v>114</v>
      </c>
      <c r="G51">
        <f t="shared" si="2"/>
        <v>1530.2013422818793</v>
      </c>
      <c r="H51">
        <f t="shared" si="3"/>
        <v>1530</v>
      </c>
      <c r="I51">
        <f t="shared" si="7"/>
        <v>-28469</v>
      </c>
      <c r="J51">
        <f t="shared" si="8"/>
        <v>63922</v>
      </c>
      <c r="K51">
        <f t="shared" si="9"/>
        <v>9340</v>
      </c>
      <c r="L51">
        <f t="shared" si="10"/>
        <v>-29854</v>
      </c>
      <c r="M51">
        <f t="shared" si="11"/>
        <v>63269</v>
      </c>
      <c r="N51">
        <f t="shared" si="12"/>
        <v>3061.1672610296878</v>
      </c>
    </row>
    <row r="52" spans="1:14" x14ac:dyDescent="0.25">
      <c r="A52">
        <f t="shared" si="13"/>
        <v>-29854</v>
      </c>
      <c r="B52">
        <f t="shared" si="13"/>
        <v>63269</v>
      </c>
      <c r="C52">
        <f t="shared" si="5"/>
        <v>9340</v>
      </c>
      <c r="D52">
        <f t="shared" si="6"/>
        <v>10</v>
      </c>
      <c r="E52">
        <f t="shared" si="0"/>
        <v>6108</v>
      </c>
      <c r="F52">
        <f t="shared" si="1"/>
        <v>114</v>
      </c>
      <c r="G52">
        <f t="shared" si="2"/>
        <v>1530.2013422818793</v>
      </c>
      <c r="H52">
        <f t="shared" si="3"/>
        <v>1530</v>
      </c>
      <c r="I52">
        <f t="shared" si="7"/>
        <v>-31239</v>
      </c>
      <c r="J52">
        <f t="shared" si="8"/>
        <v>62616</v>
      </c>
      <c r="K52">
        <f t="shared" si="9"/>
        <v>9454</v>
      </c>
      <c r="L52">
        <f t="shared" si="10"/>
        <v>-32594</v>
      </c>
      <c r="M52">
        <f t="shared" si="11"/>
        <v>61904</v>
      </c>
      <c r="N52">
        <f t="shared" si="12"/>
        <v>3061.180327912748</v>
      </c>
    </row>
    <row r="53" spans="1:14" x14ac:dyDescent="0.25">
      <c r="A53">
        <f t="shared" si="13"/>
        <v>-32594</v>
      </c>
      <c r="B53">
        <f t="shared" si="13"/>
        <v>61904</v>
      </c>
      <c r="C53">
        <f t="shared" si="5"/>
        <v>9454</v>
      </c>
      <c r="D53">
        <f t="shared" si="6"/>
        <v>10</v>
      </c>
      <c r="E53">
        <f t="shared" si="0"/>
        <v>6108</v>
      </c>
      <c r="F53">
        <f t="shared" si="1"/>
        <v>114</v>
      </c>
      <c r="G53">
        <f t="shared" si="2"/>
        <v>1530.2013422818793</v>
      </c>
      <c r="H53">
        <f t="shared" si="3"/>
        <v>1530</v>
      </c>
      <c r="I53">
        <f t="shared" si="7"/>
        <v>-33949</v>
      </c>
      <c r="J53">
        <f t="shared" si="8"/>
        <v>61192</v>
      </c>
      <c r="K53">
        <f t="shared" si="9"/>
        <v>9568</v>
      </c>
      <c r="L53">
        <f t="shared" si="10"/>
        <v>-35272</v>
      </c>
      <c r="M53">
        <f t="shared" si="11"/>
        <v>60421</v>
      </c>
      <c r="N53">
        <f t="shared" si="12"/>
        <v>3061.2045014993691</v>
      </c>
    </row>
    <row r="54" spans="1:14" x14ac:dyDescent="0.25">
      <c r="A54">
        <f t="shared" si="13"/>
        <v>-35272</v>
      </c>
      <c r="B54">
        <f t="shared" si="13"/>
        <v>60421</v>
      </c>
      <c r="C54">
        <f t="shared" si="5"/>
        <v>9568</v>
      </c>
      <c r="D54">
        <f t="shared" si="6"/>
        <v>10</v>
      </c>
      <c r="E54">
        <f t="shared" si="0"/>
        <v>6108</v>
      </c>
      <c r="F54">
        <f t="shared" si="1"/>
        <v>114</v>
      </c>
      <c r="G54">
        <f t="shared" si="2"/>
        <v>1530.2013422818793</v>
      </c>
      <c r="H54">
        <f t="shared" si="3"/>
        <v>1530</v>
      </c>
      <c r="I54">
        <f t="shared" si="7"/>
        <v>-36594</v>
      </c>
      <c r="J54">
        <f t="shared" si="8"/>
        <v>59650</v>
      </c>
      <c r="K54">
        <f t="shared" si="9"/>
        <v>9682</v>
      </c>
      <c r="L54">
        <f t="shared" si="10"/>
        <v>-37882</v>
      </c>
      <c r="M54">
        <f t="shared" si="11"/>
        <v>58822</v>
      </c>
      <c r="N54">
        <f t="shared" si="12"/>
        <v>3060.8660539134999</v>
      </c>
    </row>
    <row r="55" spans="1:14" x14ac:dyDescent="0.25">
      <c r="A55">
        <f t="shared" si="13"/>
        <v>-37882</v>
      </c>
      <c r="B55">
        <f t="shared" si="13"/>
        <v>58822</v>
      </c>
      <c r="C55">
        <f t="shared" si="5"/>
        <v>9682</v>
      </c>
      <c r="D55">
        <f t="shared" si="6"/>
        <v>10</v>
      </c>
      <c r="E55">
        <f t="shared" si="0"/>
        <v>6108</v>
      </c>
      <c r="F55">
        <f t="shared" si="1"/>
        <v>114</v>
      </c>
      <c r="G55">
        <f t="shared" si="2"/>
        <v>1530.2013422818793</v>
      </c>
      <c r="H55">
        <f t="shared" si="3"/>
        <v>1530</v>
      </c>
      <c r="I55">
        <f t="shared" si="7"/>
        <v>-39169</v>
      </c>
      <c r="J55">
        <f t="shared" si="8"/>
        <v>57994</v>
      </c>
      <c r="K55">
        <f t="shared" si="9"/>
        <v>9796</v>
      </c>
      <c r="L55">
        <f t="shared" si="10"/>
        <v>-40419</v>
      </c>
      <c r="M55">
        <f t="shared" si="11"/>
        <v>57111</v>
      </c>
      <c r="N55">
        <f t="shared" si="12"/>
        <v>3060.0473852540258</v>
      </c>
    </row>
    <row r="56" spans="1:14" x14ac:dyDescent="0.25">
      <c r="A56">
        <f t="shared" si="13"/>
        <v>-40419</v>
      </c>
      <c r="B56">
        <f t="shared" si="13"/>
        <v>57111</v>
      </c>
      <c r="C56">
        <f t="shared" si="5"/>
        <v>9796</v>
      </c>
      <c r="D56">
        <f t="shared" si="6"/>
        <v>10</v>
      </c>
      <c r="E56">
        <f t="shared" si="0"/>
        <v>6108</v>
      </c>
      <c r="F56">
        <f t="shared" si="1"/>
        <v>114</v>
      </c>
      <c r="G56">
        <f t="shared" si="2"/>
        <v>1530.2013422818793</v>
      </c>
      <c r="H56">
        <f t="shared" si="3"/>
        <v>1530</v>
      </c>
      <c r="I56">
        <f t="shared" si="7"/>
        <v>-41669</v>
      </c>
      <c r="J56">
        <f t="shared" si="8"/>
        <v>56227</v>
      </c>
      <c r="K56">
        <f t="shared" si="9"/>
        <v>9910</v>
      </c>
      <c r="L56">
        <f t="shared" si="10"/>
        <v>-42879</v>
      </c>
      <c r="M56">
        <f t="shared" si="11"/>
        <v>55290</v>
      </c>
      <c r="N56">
        <f t="shared" si="12"/>
        <v>3060.6602228930933</v>
      </c>
    </row>
    <row r="57" spans="1:14" x14ac:dyDescent="0.25">
      <c r="A57">
        <f t="shared" si="13"/>
        <v>-42879</v>
      </c>
      <c r="B57">
        <f t="shared" si="13"/>
        <v>55290</v>
      </c>
      <c r="C57">
        <f t="shared" si="5"/>
        <v>9910</v>
      </c>
      <c r="D57">
        <f t="shared" si="6"/>
        <v>10</v>
      </c>
      <c r="E57">
        <f t="shared" si="0"/>
        <v>6108</v>
      </c>
      <c r="F57">
        <f t="shared" si="1"/>
        <v>114</v>
      </c>
      <c r="G57">
        <f t="shared" si="2"/>
        <v>1530.2013422818793</v>
      </c>
      <c r="H57">
        <f t="shared" si="3"/>
        <v>1530</v>
      </c>
      <c r="I57">
        <f t="shared" si="7"/>
        <v>-44089</v>
      </c>
      <c r="J57">
        <f t="shared" si="8"/>
        <v>54353</v>
      </c>
      <c r="K57">
        <f t="shared" si="9"/>
        <v>10024</v>
      </c>
      <c r="L57">
        <f t="shared" si="10"/>
        <v>-45257</v>
      </c>
      <c r="M57">
        <f t="shared" si="11"/>
        <v>53364</v>
      </c>
      <c r="N57">
        <f t="shared" si="12"/>
        <v>3060.1241804867987</v>
      </c>
    </row>
    <row r="58" spans="1:14" x14ac:dyDescent="0.25">
      <c r="A58">
        <f t="shared" si="13"/>
        <v>-45257</v>
      </c>
      <c r="B58">
        <f t="shared" si="13"/>
        <v>53364</v>
      </c>
      <c r="C58">
        <f t="shared" si="5"/>
        <v>10024</v>
      </c>
      <c r="D58">
        <f t="shared" si="6"/>
        <v>10</v>
      </c>
      <c r="E58">
        <f t="shared" si="0"/>
        <v>6108</v>
      </c>
      <c r="F58">
        <f t="shared" si="1"/>
        <v>114</v>
      </c>
      <c r="G58">
        <f t="shared" si="2"/>
        <v>1530.2013422818793</v>
      </c>
      <c r="H58">
        <f t="shared" si="3"/>
        <v>1530</v>
      </c>
      <c r="I58">
        <f t="shared" si="7"/>
        <v>-46425</v>
      </c>
      <c r="J58">
        <f t="shared" si="8"/>
        <v>52375</v>
      </c>
      <c r="K58">
        <f t="shared" si="9"/>
        <v>10138</v>
      </c>
      <c r="L58">
        <f t="shared" si="10"/>
        <v>-47549</v>
      </c>
      <c r="M58">
        <f t="shared" si="11"/>
        <v>51336</v>
      </c>
      <c r="N58">
        <f t="shared" si="12"/>
        <v>3060.3999738596262</v>
      </c>
    </row>
    <row r="59" spans="1:14" x14ac:dyDescent="0.25">
      <c r="A59">
        <f t="shared" si="13"/>
        <v>-47549</v>
      </c>
      <c r="B59">
        <f t="shared" si="13"/>
        <v>51336</v>
      </c>
      <c r="C59">
        <f t="shared" si="5"/>
        <v>10138</v>
      </c>
      <c r="D59">
        <f t="shared" si="6"/>
        <v>10</v>
      </c>
      <c r="E59">
        <f t="shared" si="0"/>
        <v>6108</v>
      </c>
      <c r="F59">
        <f t="shared" si="1"/>
        <v>114</v>
      </c>
      <c r="G59">
        <f t="shared" si="2"/>
        <v>1530.2013422818793</v>
      </c>
      <c r="H59">
        <f t="shared" si="3"/>
        <v>1530</v>
      </c>
      <c r="I59">
        <f t="shared" si="7"/>
        <v>-48673</v>
      </c>
      <c r="J59">
        <f t="shared" si="8"/>
        <v>50297</v>
      </c>
      <c r="K59">
        <f t="shared" si="9"/>
        <v>10252</v>
      </c>
      <c r="L59">
        <f t="shared" si="10"/>
        <v>-49751</v>
      </c>
      <c r="M59">
        <f t="shared" si="11"/>
        <v>49210</v>
      </c>
      <c r="N59">
        <f t="shared" si="12"/>
        <v>3060.8299528069178</v>
      </c>
    </row>
    <row r="60" spans="1:14" x14ac:dyDescent="0.25">
      <c r="A60">
        <f t="shared" si="13"/>
        <v>-49751</v>
      </c>
      <c r="B60">
        <f t="shared" si="13"/>
        <v>49210</v>
      </c>
      <c r="C60">
        <f t="shared" si="5"/>
        <v>10252</v>
      </c>
      <c r="D60">
        <f t="shared" si="6"/>
        <v>10</v>
      </c>
      <c r="E60">
        <f t="shared" si="0"/>
        <v>6108</v>
      </c>
      <c r="F60">
        <f t="shared" si="1"/>
        <v>114</v>
      </c>
      <c r="G60">
        <f t="shared" si="2"/>
        <v>1530.2013422818793</v>
      </c>
      <c r="H60">
        <f t="shared" si="3"/>
        <v>1530</v>
      </c>
      <c r="I60">
        <f t="shared" si="7"/>
        <v>-50828</v>
      </c>
      <c r="J60">
        <f t="shared" si="8"/>
        <v>48123</v>
      </c>
      <c r="K60">
        <f t="shared" si="9"/>
        <v>10366</v>
      </c>
      <c r="L60">
        <f t="shared" si="10"/>
        <v>-51857</v>
      </c>
      <c r="M60">
        <f t="shared" si="11"/>
        <v>46990</v>
      </c>
      <c r="N60">
        <f t="shared" si="12"/>
        <v>3060.0058823472873</v>
      </c>
    </row>
    <row r="61" spans="1:14" x14ac:dyDescent="0.25">
      <c r="A61">
        <f t="shared" si="13"/>
        <v>-51857</v>
      </c>
      <c r="B61">
        <f t="shared" si="13"/>
        <v>46990</v>
      </c>
      <c r="C61">
        <f t="shared" si="5"/>
        <v>10366</v>
      </c>
      <c r="D61">
        <f t="shared" si="6"/>
        <v>10</v>
      </c>
      <c r="E61">
        <f t="shared" si="0"/>
        <v>6108</v>
      </c>
      <c r="F61">
        <f t="shared" si="1"/>
        <v>114</v>
      </c>
      <c r="G61">
        <f t="shared" si="2"/>
        <v>1530.2013422818793</v>
      </c>
      <c r="H61">
        <f t="shared" si="3"/>
        <v>1530</v>
      </c>
      <c r="I61">
        <f t="shared" si="7"/>
        <v>-52886</v>
      </c>
      <c r="J61">
        <f t="shared" si="8"/>
        <v>45856</v>
      </c>
      <c r="K61">
        <f t="shared" si="9"/>
        <v>10480</v>
      </c>
      <c r="L61">
        <f t="shared" si="10"/>
        <v>-53864</v>
      </c>
      <c r="M61">
        <f t="shared" si="11"/>
        <v>44679</v>
      </c>
      <c r="N61">
        <f t="shared" si="12"/>
        <v>3060.8446546664209</v>
      </c>
    </row>
    <row r="62" spans="1:14" x14ac:dyDescent="0.25">
      <c r="A62">
        <f t="shared" si="13"/>
        <v>-53864</v>
      </c>
      <c r="B62">
        <f t="shared" si="13"/>
        <v>44679</v>
      </c>
      <c r="C62">
        <f t="shared" si="5"/>
        <v>10480</v>
      </c>
      <c r="D62">
        <f t="shared" si="6"/>
        <v>10</v>
      </c>
      <c r="E62">
        <f t="shared" si="0"/>
        <v>6108</v>
      </c>
      <c r="F62">
        <f t="shared" si="1"/>
        <v>114</v>
      </c>
      <c r="G62">
        <f t="shared" si="2"/>
        <v>1530.2013422818793</v>
      </c>
      <c r="H62">
        <f t="shared" si="3"/>
        <v>1530</v>
      </c>
      <c r="I62">
        <f t="shared" si="7"/>
        <v>-54842</v>
      </c>
      <c r="J62">
        <f t="shared" si="8"/>
        <v>43502</v>
      </c>
      <c r="K62">
        <f t="shared" si="9"/>
        <v>10594</v>
      </c>
      <c r="L62">
        <f t="shared" si="10"/>
        <v>-55768</v>
      </c>
      <c r="M62">
        <f t="shared" si="11"/>
        <v>42283</v>
      </c>
      <c r="N62">
        <f t="shared" si="12"/>
        <v>3060.3973598211064</v>
      </c>
    </row>
    <row r="63" spans="1:14" x14ac:dyDescent="0.25">
      <c r="A63">
        <f t="shared" si="13"/>
        <v>-55768</v>
      </c>
      <c r="B63">
        <f t="shared" si="13"/>
        <v>42283</v>
      </c>
      <c r="C63">
        <f t="shared" si="5"/>
        <v>10594</v>
      </c>
      <c r="D63">
        <f t="shared" si="6"/>
        <v>10</v>
      </c>
      <c r="E63">
        <f t="shared" si="0"/>
        <v>6108</v>
      </c>
      <c r="F63">
        <f t="shared" si="1"/>
        <v>114</v>
      </c>
      <c r="G63">
        <f t="shared" si="2"/>
        <v>1530.2013422818793</v>
      </c>
      <c r="H63">
        <f t="shared" si="3"/>
        <v>1530</v>
      </c>
      <c r="I63">
        <f t="shared" si="7"/>
        <v>-56694</v>
      </c>
      <c r="J63">
        <f t="shared" si="8"/>
        <v>41064</v>
      </c>
      <c r="K63">
        <f t="shared" si="9"/>
        <v>10708</v>
      </c>
      <c r="L63">
        <f t="shared" si="10"/>
        <v>-57566</v>
      </c>
      <c r="M63">
        <f t="shared" si="11"/>
        <v>39806</v>
      </c>
      <c r="N63">
        <f t="shared" si="12"/>
        <v>3060.7732683098238</v>
      </c>
    </row>
    <row r="64" spans="1:14" x14ac:dyDescent="0.25">
      <c r="A64">
        <f t="shared" si="13"/>
        <v>-57566</v>
      </c>
      <c r="B64">
        <f t="shared" si="13"/>
        <v>39806</v>
      </c>
      <c r="C64">
        <f t="shared" si="5"/>
        <v>10708</v>
      </c>
      <c r="D64">
        <f t="shared" si="6"/>
        <v>10</v>
      </c>
      <c r="E64">
        <f t="shared" si="0"/>
        <v>6108</v>
      </c>
      <c r="F64">
        <f t="shared" si="1"/>
        <v>114</v>
      </c>
      <c r="G64">
        <f t="shared" si="2"/>
        <v>1530.2013422818793</v>
      </c>
      <c r="H64">
        <f t="shared" si="3"/>
        <v>1530</v>
      </c>
      <c r="I64">
        <f t="shared" si="7"/>
        <v>-58438</v>
      </c>
      <c r="J64">
        <f t="shared" si="8"/>
        <v>38548</v>
      </c>
      <c r="K64">
        <f t="shared" si="9"/>
        <v>10822</v>
      </c>
      <c r="L64">
        <f t="shared" si="10"/>
        <v>-59254</v>
      </c>
      <c r="M64">
        <f t="shared" si="11"/>
        <v>37253</v>
      </c>
      <c r="N64">
        <f t="shared" si="12"/>
        <v>3060.5805004933295</v>
      </c>
    </row>
    <row r="65" spans="1:14" x14ac:dyDescent="0.25">
      <c r="A65">
        <f t="shared" si="13"/>
        <v>-59254</v>
      </c>
      <c r="B65">
        <f t="shared" si="13"/>
        <v>37253</v>
      </c>
      <c r="C65">
        <f t="shared" si="5"/>
        <v>10822</v>
      </c>
      <c r="D65">
        <f t="shared" si="6"/>
        <v>10</v>
      </c>
      <c r="E65">
        <f t="shared" si="0"/>
        <v>6108</v>
      </c>
      <c r="F65">
        <f t="shared" si="1"/>
        <v>114</v>
      </c>
      <c r="G65">
        <f t="shared" si="2"/>
        <v>1530.2013422818793</v>
      </c>
      <c r="H65">
        <f t="shared" si="3"/>
        <v>1530</v>
      </c>
      <c r="I65">
        <f t="shared" si="7"/>
        <v>-60070</v>
      </c>
      <c r="J65">
        <f t="shared" si="8"/>
        <v>35958</v>
      </c>
      <c r="K65">
        <f t="shared" si="9"/>
        <v>10936</v>
      </c>
      <c r="L65">
        <f t="shared" si="10"/>
        <v>-60829</v>
      </c>
      <c r="M65">
        <f t="shared" si="11"/>
        <v>34629</v>
      </c>
      <c r="N65">
        <f t="shared" si="12"/>
        <v>3060.3922951151212</v>
      </c>
    </row>
    <row r="66" spans="1:14" x14ac:dyDescent="0.25">
      <c r="A66">
        <f t="shared" si="13"/>
        <v>-60829</v>
      </c>
      <c r="B66">
        <f t="shared" si="13"/>
        <v>34629</v>
      </c>
      <c r="C66">
        <f t="shared" si="5"/>
        <v>10936</v>
      </c>
      <c r="D66">
        <f t="shared" si="6"/>
        <v>10</v>
      </c>
      <c r="E66">
        <f t="shared" si="0"/>
        <v>6108</v>
      </c>
      <c r="F66">
        <f t="shared" si="1"/>
        <v>114</v>
      </c>
      <c r="G66">
        <f t="shared" si="2"/>
        <v>1530.2013422818793</v>
      </c>
      <c r="H66">
        <f t="shared" si="3"/>
        <v>1530</v>
      </c>
      <c r="I66">
        <f t="shared" si="7"/>
        <v>-61588</v>
      </c>
      <c r="J66">
        <f t="shared" si="8"/>
        <v>33299</v>
      </c>
      <c r="K66">
        <f t="shared" si="9"/>
        <v>11050</v>
      </c>
      <c r="L66">
        <f t="shared" si="10"/>
        <v>-62288</v>
      </c>
      <c r="M66">
        <f t="shared" si="11"/>
        <v>31938</v>
      </c>
      <c r="N66">
        <f t="shared" si="12"/>
        <v>3061.0720344349952</v>
      </c>
    </row>
    <row r="67" spans="1:14" x14ac:dyDescent="0.25">
      <c r="A67">
        <f t="shared" si="13"/>
        <v>-62288</v>
      </c>
      <c r="B67">
        <f t="shared" si="13"/>
        <v>31938</v>
      </c>
      <c r="C67">
        <f t="shared" si="5"/>
        <v>11050</v>
      </c>
      <c r="D67">
        <f t="shared" si="6"/>
        <v>10</v>
      </c>
      <c r="E67">
        <f t="shared" si="0"/>
        <v>6108</v>
      </c>
      <c r="F67">
        <f t="shared" si="1"/>
        <v>114</v>
      </c>
      <c r="G67">
        <f t="shared" si="2"/>
        <v>1530.2013422818793</v>
      </c>
      <c r="H67">
        <f t="shared" si="3"/>
        <v>1530</v>
      </c>
      <c r="I67">
        <f t="shared" si="7"/>
        <v>-62988</v>
      </c>
      <c r="J67">
        <f t="shared" si="8"/>
        <v>30577</v>
      </c>
      <c r="K67">
        <f t="shared" si="9"/>
        <v>11164</v>
      </c>
      <c r="L67">
        <f t="shared" si="10"/>
        <v>-63628</v>
      </c>
      <c r="M67">
        <f t="shared" si="11"/>
        <v>29186</v>
      </c>
      <c r="N67">
        <f t="shared" si="12"/>
        <v>3060.8992142832799</v>
      </c>
    </row>
    <row r="68" spans="1:14" x14ac:dyDescent="0.25">
      <c r="A68">
        <f t="shared" si="13"/>
        <v>-63628</v>
      </c>
      <c r="B68">
        <f t="shared" si="13"/>
        <v>29186</v>
      </c>
      <c r="C68">
        <f t="shared" si="5"/>
        <v>11164</v>
      </c>
      <c r="D68">
        <f t="shared" si="6"/>
        <v>10</v>
      </c>
      <c r="E68">
        <f t="shared" si="0"/>
        <v>6108</v>
      </c>
      <c r="F68">
        <f t="shared" si="1"/>
        <v>114</v>
      </c>
      <c r="G68">
        <f t="shared" si="2"/>
        <v>1530.2013422818793</v>
      </c>
      <c r="H68">
        <f t="shared" si="3"/>
        <v>1530</v>
      </c>
      <c r="I68">
        <f t="shared" si="7"/>
        <v>-64268</v>
      </c>
      <c r="J68">
        <f t="shared" si="8"/>
        <v>27795</v>
      </c>
      <c r="K68">
        <f t="shared" si="9"/>
        <v>11278</v>
      </c>
      <c r="L68">
        <f t="shared" si="10"/>
        <v>-64846</v>
      </c>
      <c r="M68">
        <f t="shared" si="11"/>
        <v>26378</v>
      </c>
      <c r="N68">
        <f t="shared" si="12"/>
        <v>3060.7822529543</v>
      </c>
    </row>
    <row r="69" spans="1:14" x14ac:dyDescent="0.25">
      <c r="A69">
        <f t="shared" si="13"/>
        <v>-64846</v>
      </c>
      <c r="B69">
        <f t="shared" si="13"/>
        <v>26378</v>
      </c>
      <c r="C69">
        <f t="shared" si="5"/>
        <v>11278</v>
      </c>
      <c r="D69">
        <f t="shared" si="6"/>
        <v>10</v>
      </c>
      <c r="E69">
        <f t="shared" si="0"/>
        <v>6108</v>
      </c>
      <c r="F69">
        <f t="shared" si="1"/>
        <v>114</v>
      </c>
      <c r="G69">
        <f t="shared" si="2"/>
        <v>1530.2013422818793</v>
      </c>
      <c r="H69">
        <f t="shared" si="3"/>
        <v>1530</v>
      </c>
      <c r="I69">
        <f t="shared" si="7"/>
        <v>-65424</v>
      </c>
      <c r="J69">
        <f t="shared" si="8"/>
        <v>24961</v>
      </c>
      <c r="K69">
        <f t="shared" si="9"/>
        <v>11392</v>
      </c>
      <c r="L69">
        <f t="shared" si="10"/>
        <v>-65940</v>
      </c>
      <c r="M69">
        <f t="shared" si="11"/>
        <v>23520</v>
      </c>
      <c r="N69">
        <f t="shared" si="12"/>
        <v>3060.228749619871</v>
      </c>
    </row>
    <row r="70" spans="1:14" x14ac:dyDescent="0.25">
      <c r="A70">
        <f t="shared" si="13"/>
        <v>-65940</v>
      </c>
      <c r="B70">
        <f t="shared" si="13"/>
        <v>23520</v>
      </c>
      <c r="C70">
        <f t="shared" si="5"/>
        <v>11392</v>
      </c>
      <c r="D70">
        <f t="shared" si="6"/>
        <v>10</v>
      </c>
      <c r="E70">
        <f t="shared" si="0"/>
        <v>6108</v>
      </c>
      <c r="F70">
        <f t="shared" si="1"/>
        <v>114</v>
      </c>
      <c r="G70">
        <f t="shared" si="2"/>
        <v>1530.2013422818793</v>
      </c>
      <c r="H70">
        <f t="shared" si="3"/>
        <v>1530</v>
      </c>
      <c r="I70">
        <f t="shared" si="7"/>
        <v>-66456</v>
      </c>
      <c r="J70">
        <f t="shared" si="8"/>
        <v>22079</v>
      </c>
      <c r="K70">
        <f t="shared" si="9"/>
        <v>11506</v>
      </c>
      <c r="L70">
        <f t="shared" si="10"/>
        <v>-66909</v>
      </c>
      <c r="M70">
        <f t="shared" si="11"/>
        <v>20617</v>
      </c>
      <c r="N70">
        <f t="shared" si="12"/>
        <v>3060.4525809102156</v>
      </c>
    </row>
    <row r="71" spans="1:14" x14ac:dyDescent="0.25">
      <c r="A71">
        <f t="shared" si="13"/>
        <v>-66909</v>
      </c>
      <c r="B71">
        <f t="shared" si="13"/>
        <v>20617</v>
      </c>
      <c r="C71">
        <f t="shared" si="5"/>
        <v>11506</v>
      </c>
      <c r="D71">
        <f t="shared" si="6"/>
        <v>10</v>
      </c>
      <c r="E71">
        <f t="shared" ref="E71:E134" si="14">INT(D71*$F$2/$B$4)</f>
        <v>6108</v>
      </c>
      <c r="F71">
        <f t="shared" ref="F71:F134" si="15">INT((2608*E71+$B$2/2)/$B$2)</f>
        <v>114</v>
      </c>
      <c r="G71">
        <f t="shared" ref="G71:G134" si="16">F71*$B$2/10430</f>
        <v>1530.2013422818793</v>
      </c>
      <c r="H71">
        <f t="shared" ref="H71:H134" si="17">INT(((F71*$B$2+5215)/10430))</f>
        <v>1530</v>
      </c>
      <c r="I71">
        <f t="shared" si="7"/>
        <v>-67361</v>
      </c>
      <c r="J71">
        <f t="shared" si="8"/>
        <v>19155</v>
      </c>
      <c r="K71">
        <f t="shared" si="9"/>
        <v>11620</v>
      </c>
      <c r="L71">
        <f t="shared" si="10"/>
        <v>-67749</v>
      </c>
      <c r="M71">
        <f t="shared" si="11"/>
        <v>17674</v>
      </c>
      <c r="N71">
        <f t="shared" si="12"/>
        <v>3060.5308363092831</v>
      </c>
    </row>
    <row r="72" spans="1:14" x14ac:dyDescent="0.25">
      <c r="A72">
        <f t="shared" si="13"/>
        <v>-67749</v>
      </c>
      <c r="B72">
        <f t="shared" si="13"/>
        <v>17674</v>
      </c>
      <c r="C72">
        <f t="shared" ref="C72:C135" si="18">K71</f>
        <v>11620</v>
      </c>
      <c r="D72">
        <f t="shared" ref="D72:D135" si="19">D71</f>
        <v>10</v>
      </c>
      <c r="E72">
        <f t="shared" si="14"/>
        <v>6108</v>
      </c>
      <c r="F72">
        <f t="shared" si="15"/>
        <v>114</v>
      </c>
      <c r="G72">
        <f t="shared" si="16"/>
        <v>1530.2013422818793</v>
      </c>
      <c r="H72">
        <f t="shared" si="17"/>
        <v>1530</v>
      </c>
      <c r="I72">
        <f t="shared" ref="I72:I135" si="20">INT(A72+H72*COS(C72/$H$1))</f>
        <v>-68137</v>
      </c>
      <c r="J72">
        <f t="shared" ref="J72:J135" si="21">INT(B72+G72*SIN(C72/$H$1))</f>
        <v>16193</v>
      </c>
      <c r="K72">
        <f t="shared" ref="K72:K135" si="22">C72+F72</f>
        <v>11734</v>
      </c>
      <c r="L72">
        <f t="shared" ref="L72:L135" si="23">INT(I72+G72*COS(K72/$H$1))</f>
        <v>-68460</v>
      </c>
      <c r="M72">
        <f t="shared" ref="M72:M135" si="24">INT(J72+H72*SIN(K72/$H$1))</f>
        <v>14697</v>
      </c>
      <c r="N72">
        <f t="shared" ref="N72:N135" si="25">SQRT((L72-L71)*(L72-L71)+(M72-M71)*(M72-M71))</f>
        <v>3060.7270378130747</v>
      </c>
    </row>
    <row r="73" spans="1:14" x14ac:dyDescent="0.25">
      <c r="A73">
        <f t="shared" si="13"/>
        <v>-68460</v>
      </c>
      <c r="B73">
        <f t="shared" si="13"/>
        <v>14697</v>
      </c>
      <c r="C73">
        <f t="shared" si="18"/>
        <v>11734</v>
      </c>
      <c r="D73">
        <f t="shared" si="19"/>
        <v>10</v>
      </c>
      <c r="E73">
        <f t="shared" si="14"/>
        <v>6108</v>
      </c>
      <c r="F73">
        <f t="shared" si="15"/>
        <v>114</v>
      </c>
      <c r="G73">
        <f t="shared" si="16"/>
        <v>1530.2013422818793</v>
      </c>
      <c r="H73">
        <f t="shared" si="17"/>
        <v>1530</v>
      </c>
      <c r="I73">
        <f t="shared" si="20"/>
        <v>-68783</v>
      </c>
      <c r="J73">
        <f t="shared" si="21"/>
        <v>13201</v>
      </c>
      <c r="K73">
        <f t="shared" si="22"/>
        <v>11848</v>
      </c>
      <c r="L73">
        <f t="shared" si="23"/>
        <v>-69040</v>
      </c>
      <c r="M73">
        <f t="shared" si="24"/>
        <v>11692</v>
      </c>
      <c r="N73">
        <f t="shared" si="25"/>
        <v>3060.4615664961389</v>
      </c>
    </row>
    <row r="74" spans="1:14" x14ac:dyDescent="0.25">
      <c r="A74">
        <f t="shared" si="13"/>
        <v>-69040</v>
      </c>
      <c r="B74">
        <f t="shared" si="13"/>
        <v>11692</v>
      </c>
      <c r="C74">
        <f t="shared" si="18"/>
        <v>11848</v>
      </c>
      <c r="D74">
        <f t="shared" si="19"/>
        <v>10</v>
      </c>
      <c r="E74">
        <f t="shared" si="14"/>
        <v>6108</v>
      </c>
      <c r="F74">
        <f t="shared" si="15"/>
        <v>114</v>
      </c>
      <c r="G74">
        <f t="shared" si="16"/>
        <v>1530.2013422818793</v>
      </c>
      <c r="H74">
        <f t="shared" si="17"/>
        <v>1530</v>
      </c>
      <c r="I74">
        <f t="shared" si="20"/>
        <v>-69297</v>
      </c>
      <c r="J74">
        <f t="shared" si="21"/>
        <v>10183</v>
      </c>
      <c r="K74">
        <f t="shared" si="22"/>
        <v>11962</v>
      </c>
      <c r="L74">
        <f t="shared" si="23"/>
        <v>-69488</v>
      </c>
      <c r="M74">
        <f t="shared" si="24"/>
        <v>8664</v>
      </c>
      <c r="N74">
        <f t="shared" si="25"/>
        <v>3060.961940305694</v>
      </c>
    </row>
    <row r="75" spans="1:14" x14ac:dyDescent="0.25">
      <c r="A75">
        <f t="shared" si="13"/>
        <v>-69488</v>
      </c>
      <c r="B75">
        <f t="shared" si="13"/>
        <v>8664</v>
      </c>
      <c r="C75">
        <f t="shared" si="18"/>
        <v>11962</v>
      </c>
      <c r="D75">
        <f t="shared" si="19"/>
        <v>10</v>
      </c>
      <c r="E75">
        <f t="shared" si="14"/>
        <v>6108</v>
      </c>
      <c r="F75">
        <f t="shared" si="15"/>
        <v>114</v>
      </c>
      <c r="G75">
        <f t="shared" si="16"/>
        <v>1530.2013422818793</v>
      </c>
      <c r="H75">
        <f t="shared" si="17"/>
        <v>1530</v>
      </c>
      <c r="I75">
        <f t="shared" si="20"/>
        <v>-69679</v>
      </c>
      <c r="J75">
        <f t="shared" si="21"/>
        <v>7145</v>
      </c>
      <c r="K75">
        <f t="shared" si="22"/>
        <v>12076</v>
      </c>
      <c r="L75">
        <f t="shared" si="23"/>
        <v>-69804</v>
      </c>
      <c r="M75">
        <f t="shared" si="24"/>
        <v>5620</v>
      </c>
      <c r="N75">
        <f t="shared" si="25"/>
        <v>3060.3581489753778</v>
      </c>
    </row>
    <row r="76" spans="1:14" x14ac:dyDescent="0.25">
      <c r="A76">
        <f t="shared" si="13"/>
        <v>-69804</v>
      </c>
      <c r="B76">
        <f t="shared" si="13"/>
        <v>5620</v>
      </c>
      <c r="C76">
        <f t="shared" si="18"/>
        <v>12076</v>
      </c>
      <c r="D76">
        <f t="shared" si="19"/>
        <v>10</v>
      </c>
      <c r="E76">
        <f t="shared" si="14"/>
        <v>6108</v>
      </c>
      <c r="F76">
        <f t="shared" si="15"/>
        <v>114</v>
      </c>
      <c r="G76">
        <f t="shared" si="16"/>
        <v>1530.2013422818793</v>
      </c>
      <c r="H76">
        <f t="shared" si="17"/>
        <v>1530</v>
      </c>
      <c r="I76">
        <f t="shared" si="20"/>
        <v>-69929</v>
      </c>
      <c r="J76">
        <f t="shared" si="21"/>
        <v>4094</v>
      </c>
      <c r="K76">
        <f t="shared" si="22"/>
        <v>12190</v>
      </c>
      <c r="L76">
        <f t="shared" si="23"/>
        <v>-69987</v>
      </c>
      <c r="M76">
        <f t="shared" si="24"/>
        <v>2565</v>
      </c>
      <c r="N76">
        <f t="shared" si="25"/>
        <v>3060.4761067520199</v>
      </c>
    </row>
    <row r="77" spans="1:14" x14ac:dyDescent="0.25">
      <c r="A77">
        <f t="shared" si="13"/>
        <v>-69987</v>
      </c>
      <c r="B77">
        <f t="shared" si="13"/>
        <v>2565</v>
      </c>
      <c r="C77">
        <f t="shared" si="18"/>
        <v>12190</v>
      </c>
      <c r="D77">
        <f t="shared" si="19"/>
        <v>10</v>
      </c>
      <c r="E77">
        <f t="shared" si="14"/>
        <v>6108</v>
      </c>
      <c r="F77">
        <f t="shared" si="15"/>
        <v>114</v>
      </c>
      <c r="G77">
        <f t="shared" si="16"/>
        <v>1530.2013422818793</v>
      </c>
      <c r="H77">
        <f t="shared" si="17"/>
        <v>1530</v>
      </c>
      <c r="I77">
        <f t="shared" si="20"/>
        <v>-70045</v>
      </c>
      <c r="J77">
        <f t="shared" si="21"/>
        <v>1035</v>
      </c>
      <c r="K77">
        <f t="shared" si="22"/>
        <v>12304</v>
      </c>
      <c r="L77">
        <f t="shared" si="23"/>
        <v>-70036</v>
      </c>
      <c r="M77">
        <f t="shared" si="24"/>
        <v>-495</v>
      </c>
      <c r="N77">
        <f t="shared" si="25"/>
        <v>3060.3922951151212</v>
      </c>
    </row>
    <row r="78" spans="1:14" x14ac:dyDescent="0.25">
      <c r="A78">
        <f t="shared" si="13"/>
        <v>-70036</v>
      </c>
      <c r="B78">
        <f t="shared" si="13"/>
        <v>-495</v>
      </c>
      <c r="C78">
        <f t="shared" si="18"/>
        <v>12304</v>
      </c>
      <c r="D78">
        <f t="shared" si="19"/>
        <v>10</v>
      </c>
      <c r="E78">
        <f t="shared" si="14"/>
        <v>6108</v>
      </c>
      <c r="F78">
        <f t="shared" si="15"/>
        <v>114</v>
      </c>
      <c r="G78">
        <f t="shared" si="16"/>
        <v>1530.2013422818793</v>
      </c>
      <c r="H78">
        <f t="shared" si="17"/>
        <v>1530</v>
      </c>
      <c r="I78">
        <f t="shared" si="20"/>
        <v>-70027</v>
      </c>
      <c r="J78">
        <f t="shared" si="21"/>
        <v>-2026</v>
      </c>
      <c r="K78">
        <f t="shared" si="22"/>
        <v>12418</v>
      </c>
      <c r="L78">
        <f t="shared" si="23"/>
        <v>-69951</v>
      </c>
      <c r="M78">
        <f t="shared" si="24"/>
        <v>-3555</v>
      </c>
      <c r="N78">
        <f t="shared" si="25"/>
        <v>3061.180327912748</v>
      </c>
    </row>
    <row r="79" spans="1:14" x14ac:dyDescent="0.25">
      <c r="A79">
        <f t="shared" si="13"/>
        <v>-69951</v>
      </c>
      <c r="B79">
        <f t="shared" si="13"/>
        <v>-3555</v>
      </c>
      <c r="C79">
        <f t="shared" si="18"/>
        <v>12418</v>
      </c>
      <c r="D79">
        <f t="shared" si="19"/>
        <v>10</v>
      </c>
      <c r="E79">
        <f t="shared" si="14"/>
        <v>6108</v>
      </c>
      <c r="F79">
        <f t="shared" si="15"/>
        <v>114</v>
      </c>
      <c r="G79">
        <f t="shared" si="16"/>
        <v>1530.2013422818793</v>
      </c>
      <c r="H79">
        <f t="shared" si="17"/>
        <v>1530</v>
      </c>
      <c r="I79">
        <f t="shared" si="20"/>
        <v>-69875</v>
      </c>
      <c r="J79">
        <f t="shared" si="21"/>
        <v>-5084</v>
      </c>
      <c r="K79">
        <f t="shared" si="22"/>
        <v>12532</v>
      </c>
      <c r="L79">
        <f t="shared" si="23"/>
        <v>-69733</v>
      </c>
      <c r="M79">
        <f t="shared" si="24"/>
        <v>-6608</v>
      </c>
      <c r="N79">
        <f t="shared" si="25"/>
        <v>3060.7732683098238</v>
      </c>
    </row>
    <row r="80" spans="1:14" x14ac:dyDescent="0.25">
      <c r="A80">
        <f t="shared" si="13"/>
        <v>-69733</v>
      </c>
      <c r="B80">
        <f t="shared" si="13"/>
        <v>-6608</v>
      </c>
      <c r="C80">
        <f t="shared" si="18"/>
        <v>12532</v>
      </c>
      <c r="D80">
        <f t="shared" si="19"/>
        <v>10</v>
      </c>
      <c r="E80">
        <f t="shared" si="14"/>
        <v>6108</v>
      </c>
      <c r="F80">
        <f t="shared" si="15"/>
        <v>114</v>
      </c>
      <c r="G80">
        <f t="shared" si="16"/>
        <v>1530.2013422818793</v>
      </c>
      <c r="H80">
        <f t="shared" si="17"/>
        <v>1530</v>
      </c>
      <c r="I80">
        <f t="shared" si="20"/>
        <v>-69591</v>
      </c>
      <c r="J80">
        <f t="shared" si="21"/>
        <v>-8132</v>
      </c>
      <c r="K80">
        <f t="shared" si="22"/>
        <v>12646</v>
      </c>
      <c r="L80">
        <f t="shared" si="23"/>
        <v>-69382</v>
      </c>
      <c r="M80">
        <f t="shared" si="24"/>
        <v>-9648</v>
      </c>
      <c r="N80">
        <f t="shared" si="25"/>
        <v>3060.1962355378455</v>
      </c>
    </row>
    <row r="81" spans="1:14" x14ac:dyDescent="0.25">
      <c r="A81">
        <f t="shared" si="13"/>
        <v>-69382</v>
      </c>
      <c r="B81">
        <f t="shared" si="13"/>
        <v>-9648</v>
      </c>
      <c r="C81">
        <f t="shared" si="18"/>
        <v>12646</v>
      </c>
      <c r="D81">
        <f t="shared" si="19"/>
        <v>10</v>
      </c>
      <c r="E81">
        <f t="shared" si="14"/>
        <v>6108</v>
      </c>
      <c r="F81">
        <f t="shared" si="15"/>
        <v>114</v>
      </c>
      <c r="G81">
        <f t="shared" si="16"/>
        <v>1530.2013422818793</v>
      </c>
      <c r="H81">
        <f t="shared" si="17"/>
        <v>1530</v>
      </c>
      <c r="I81">
        <f t="shared" si="20"/>
        <v>-69173</v>
      </c>
      <c r="J81">
        <f t="shared" si="21"/>
        <v>-11164</v>
      </c>
      <c r="K81">
        <f t="shared" si="22"/>
        <v>12760</v>
      </c>
      <c r="L81">
        <f t="shared" si="23"/>
        <v>-68898</v>
      </c>
      <c r="M81">
        <f t="shared" si="24"/>
        <v>-12670</v>
      </c>
      <c r="N81">
        <f t="shared" si="25"/>
        <v>3060.513028889111</v>
      </c>
    </row>
    <row r="82" spans="1:14" x14ac:dyDescent="0.25">
      <c r="A82">
        <f t="shared" si="13"/>
        <v>-68898</v>
      </c>
      <c r="B82">
        <f t="shared" si="13"/>
        <v>-12670</v>
      </c>
      <c r="C82">
        <f t="shared" si="18"/>
        <v>12760</v>
      </c>
      <c r="D82">
        <f t="shared" si="19"/>
        <v>10</v>
      </c>
      <c r="E82">
        <f t="shared" si="14"/>
        <v>6108</v>
      </c>
      <c r="F82">
        <f t="shared" si="15"/>
        <v>114</v>
      </c>
      <c r="G82">
        <f t="shared" si="16"/>
        <v>1530.2013422818793</v>
      </c>
      <c r="H82">
        <f t="shared" si="17"/>
        <v>1530</v>
      </c>
      <c r="I82">
        <f t="shared" si="20"/>
        <v>-68623</v>
      </c>
      <c r="J82">
        <f t="shared" si="21"/>
        <v>-14176</v>
      </c>
      <c r="K82">
        <f t="shared" si="22"/>
        <v>12874</v>
      </c>
      <c r="L82">
        <f t="shared" si="23"/>
        <v>-68283</v>
      </c>
      <c r="M82">
        <f t="shared" si="24"/>
        <v>-15668</v>
      </c>
      <c r="N82">
        <f t="shared" si="25"/>
        <v>3060.4295450148825</v>
      </c>
    </row>
    <row r="83" spans="1:14" x14ac:dyDescent="0.25">
      <c r="A83">
        <f t="shared" si="13"/>
        <v>-68283</v>
      </c>
      <c r="B83">
        <f t="shared" si="13"/>
        <v>-15668</v>
      </c>
      <c r="C83">
        <f t="shared" si="18"/>
        <v>12874</v>
      </c>
      <c r="D83">
        <f t="shared" si="19"/>
        <v>10</v>
      </c>
      <c r="E83">
        <f t="shared" si="14"/>
        <v>6108</v>
      </c>
      <c r="F83">
        <f t="shared" si="15"/>
        <v>114</v>
      </c>
      <c r="G83">
        <f t="shared" si="16"/>
        <v>1530.2013422818793</v>
      </c>
      <c r="H83">
        <f t="shared" si="17"/>
        <v>1530</v>
      </c>
      <c r="I83">
        <f t="shared" si="20"/>
        <v>-67943</v>
      </c>
      <c r="J83">
        <f t="shared" si="21"/>
        <v>-17160</v>
      </c>
      <c r="K83">
        <f t="shared" si="22"/>
        <v>12988</v>
      </c>
      <c r="L83">
        <f t="shared" si="23"/>
        <v>-67538</v>
      </c>
      <c r="M83">
        <f t="shared" si="24"/>
        <v>-18636</v>
      </c>
      <c r="N83">
        <f t="shared" si="25"/>
        <v>3060.0733651335877</v>
      </c>
    </row>
    <row r="84" spans="1:14" x14ac:dyDescent="0.25">
      <c r="A84">
        <f t="shared" si="13"/>
        <v>-67538</v>
      </c>
      <c r="B84">
        <f t="shared" si="13"/>
        <v>-18636</v>
      </c>
      <c r="C84">
        <f t="shared" si="18"/>
        <v>12988</v>
      </c>
      <c r="D84">
        <f t="shared" si="19"/>
        <v>10</v>
      </c>
      <c r="E84">
        <f t="shared" si="14"/>
        <v>6108</v>
      </c>
      <c r="F84">
        <f t="shared" si="15"/>
        <v>114</v>
      </c>
      <c r="G84">
        <f t="shared" si="16"/>
        <v>1530.2013422818793</v>
      </c>
      <c r="H84">
        <f t="shared" si="17"/>
        <v>1530</v>
      </c>
      <c r="I84">
        <f t="shared" si="20"/>
        <v>-67133</v>
      </c>
      <c r="J84">
        <f t="shared" si="21"/>
        <v>-20112</v>
      </c>
      <c r="K84">
        <f t="shared" si="22"/>
        <v>13102</v>
      </c>
      <c r="L84">
        <f t="shared" si="23"/>
        <v>-66664</v>
      </c>
      <c r="M84">
        <f t="shared" si="24"/>
        <v>-21569</v>
      </c>
      <c r="N84">
        <f t="shared" si="25"/>
        <v>3060.4517640374597</v>
      </c>
    </row>
    <row r="85" spans="1:14" x14ac:dyDescent="0.25">
      <c r="A85">
        <f t="shared" si="13"/>
        <v>-66664</v>
      </c>
      <c r="B85">
        <f t="shared" si="13"/>
        <v>-21569</v>
      </c>
      <c r="C85">
        <f t="shared" si="18"/>
        <v>13102</v>
      </c>
      <c r="D85">
        <f t="shared" si="19"/>
        <v>10</v>
      </c>
      <c r="E85">
        <f t="shared" si="14"/>
        <v>6108</v>
      </c>
      <c r="F85">
        <f t="shared" si="15"/>
        <v>114</v>
      </c>
      <c r="G85">
        <f t="shared" si="16"/>
        <v>1530.2013422818793</v>
      </c>
      <c r="H85">
        <f t="shared" si="17"/>
        <v>1530</v>
      </c>
      <c r="I85">
        <f t="shared" si="20"/>
        <v>-66195</v>
      </c>
      <c r="J85">
        <f t="shared" si="21"/>
        <v>-23026</v>
      </c>
      <c r="K85">
        <f t="shared" si="22"/>
        <v>13216</v>
      </c>
      <c r="L85">
        <f t="shared" si="23"/>
        <v>-65662</v>
      </c>
      <c r="M85">
        <f t="shared" si="24"/>
        <v>-24461</v>
      </c>
      <c r="N85">
        <f t="shared" si="25"/>
        <v>3060.6646337029479</v>
      </c>
    </row>
    <row r="86" spans="1:14" x14ac:dyDescent="0.25">
      <c r="A86">
        <f t="shared" si="13"/>
        <v>-65662</v>
      </c>
      <c r="B86">
        <f t="shared" si="13"/>
        <v>-24461</v>
      </c>
      <c r="C86">
        <f t="shared" si="18"/>
        <v>13216</v>
      </c>
      <c r="D86">
        <f t="shared" si="19"/>
        <v>10</v>
      </c>
      <c r="E86">
        <f t="shared" si="14"/>
        <v>6108</v>
      </c>
      <c r="F86">
        <f t="shared" si="15"/>
        <v>114</v>
      </c>
      <c r="G86">
        <f t="shared" si="16"/>
        <v>1530.2013422818793</v>
      </c>
      <c r="H86">
        <f t="shared" si="17"/>
        <v>1530</v>
      </c>
      <c r="I86">
        <f t="shared" si="20"/>
        <v>-65129</v>
      </c>
      <c r="J86">
        <f t="shared" si="21"/>
        <v>-25896</v>
      </c>
      <c r="K86">
        <f t="shared" si="22"/>
        <v>13330</v>
      </c>
      <c r="L86">
        <f t="shared" si="23"/>
        <v>-64534</v>
      </c>
      <c r="M86">
        <f t="shared" si="24"/>
        <v>-27306</v>
      </c>
      <c r="N86">
        <f t="shared" si="25"/>
        <v>3060.4589525102278</v>
      </c>
    </row>
    <row r="87" spans="1:14" x14ac:dyDescent="0.25">
      <c r="A87">
        <f t="shared" si="13"/>
        <v>-64534</v>
      </c>
      <c r="B87">
        <f t="shared" si="13"/>
        <v>-27306</v>
      </c>
      <c r="C87">
        <f t="shared" si="18"/>
        <v>13330</v>
      </c>
      <c r="D87">
        <f t="shared" si="19"/>
        <v>10</v>
      </c>
      <c r="E87">
        <f t="shared" si="14"/>
        <v>6108</v>
      </c>
      <c r="F87">
        <f t="shared" si="15"/>
        <v>114</v>
      </c>
      <c r="G87">
        <f t="shared" si="16"/>
        <v>1530.2013422818793</v>
      </c>
      <c r="H87">
        <f t="shared" si="17"/>
        <v>1530</v>
      </c>
      <c r="I87">
        <f t="shared" si="20"/>
        <v>-63939</v>
      </c>
      <c r="J87">
        <f t="shared" si="21"/>
        <v>-28716</v>
      </c>
      <c r="K87">
        <f t="shared" si="22"/>
        <v>13444</v>
      </c>
      <c r="L87">
        <f t="shared" si="23"/>
        <v>-63283</v>
      </c>
      <c r="M87">
        <f t="shared" si="24"/>
        <v>-30099</v>
      </c>
      <c r="N87">
        <f t="shared" si="25"/>
        <v>3060.3676249757968</v>
      </c>
    </row>
    <row r="88" spans="1:14" x14ac:dyDescent="0.25">
      <c r="A88">
        <f t="shared" si="13"/>
        <v>-63283</v>
      </c>
      <c r="B88">
        <f t="shared" si="13"/>
        <v>-30099</v>
      </c>
      <c r="C88">
        <f t="shared" si="18"/>
        <v>13444</v>
      </c>
      <c r="D88">
        <f t="shared" si="19"/>
        <v>10</v>
      </c>
      <c r="E88">
        <f t="shared" si="14"/>
        <v>6108</v>
      </c>
      <c r="F88">
        <f t="shared" si="15"/>
        <v>114</v>
      </c>
      <c r="G88">
        <f t="shared" si="16"/>
        <v>1530.2013422818793</v>
      </c>
      <c r="H88">
        <f t="shared" si="17"/>
        <v>1530</v>
      </c>
      <c r="I88">
        <f t="shared" si="20"/>
        <v>-62627</v>
      </c>
      <c r="J88">
        <f t="shared" si="21"/>
        <v>-31482</v>
      </c>
      <c r="K88">
        <f t="shared" si="22"/>
        <v>13558</v>
      </c>
      <c r="L88">
        <f t="shared" si="23"/>
        <v>-61911</v>
      </c>
      <c r="M88">
        <f t="shared" si="24"/>
        <v>-32835</v>
      </c>
      <c r="N88">
        <f t="shared" si="25"/>
        <v>3060.7319386055356</v>
      </c>
    </row>
    <row r="89" spans="1:14" x14ac:dyDescent="0.25">
      <c r="A89">
        <f t="shared" si="13"/>
        <v>-61911</v>
      </c>
      <c r="B89">
        <f t="shared" si="13"/>
        <v>-32835</v>
      </c>
      <c r="C89">
        <f t="shared" si="18"/>
        <v>13558</v>
      </c>
      <c r="D89">
        <f t="shared" si="19"/>
        <v>10</v>
      </c>
      <c r="E89">
        <f t="shared" si="14"/>
        <v>6108</v>
      </c>
      <c r="F89">
        <f t="shared" si="15"/>
        <v>114</v>
      </c>
      <c r="G89">
        <f t="shared" si="16"/>
        <v>1530.2013422818793</v>
      </c>
      <c r="H89">
        <f t="shared" si="17"/>
        <v>1530</v>
      </c>
      <c r="I89">
        <f t="shared" si="20"/>
        <v>-61195</v>
      </c>
      <c r="J89">
        <f t="shared" si="21"/>
        <v>-34188</v>
      </c>
      <c r="K89">
        <f t="shared" si="22"/>
        <v>13672</v>
      </c>
      <c r="L89">
        <f t="shared" si="23"/>
        <v>-60421</v>
      </c>
      <c r="M89">
        <f t="shared" si="24"/>
        <v>-35508</v>
      </c>
      <c r="N89">
        <f t="shared" si="25"/>
        <v>3060.2334878240908</v>
      </c>
    </row>
    <row r="90" spans="1:14" x14ac:dyDescent="0.25">
      <c r="A90">
        <f t="shared" ref="A90:B150" si="26">L89</f>
        <v>-60421</v>
      </c>
      <c r="B90">
        <f t="shared" si="26"/>
        <v>-35508</v>
      </c>
      <c r="C90">
        <f t="shared" si="18"/>
        <v>13672</v>
      </c>
      <c r="D90">
        <f t="shared" si="19"/>
        <v>10</v>
      </c>
      <c r="E90">
        <f t="shared" si="14"/>
        <v>6108</v>
      </c>
      <c r="F90">
        <f t="shared" si="15"/>
        <v>114</v>
      </c>
      <c r="G90">
        <f t="shared" si="16"/>
        <v>1530.2013422818793</v>
      </c>
      <c r="H90">
        <f t="shared" si="17"/>
        <v>1530</v>
      </c>
      <c r="I90">
        <f t="shared" si="20"/>
        <v>-59647</v>
      </c>
      <c r="J90">
        <f t="shared" si="21"/>
        <v>-36828</v>
      </c>
      <c r="K90">
        <f t="shared" si="22"/>
        <v>13786</v>
      </c>
      <c r="L90">
        <f t="shared" si="23"/>
        <v>-58816</v>
      </c>
      <c r="M90">
        <f t="shared" si="24"/>
        <v>-38113</v>
      </c>
      <c r="N90">
        <f t="shared" si="25"/>
        <v>3059.7467215441216</v>
      </c>
    </row>
    <row r="91" spans="1:14" x14ac:dyDescent="0.25">
      <c r="A91">
        <f t="shared" si="26"/>
        <v>-58816</v>
      </c>
      <c r="B91">
        <f t="shared" si="26"/>
        <v>-38113</v>
      </c>
      <c r="C91">
        <f t="shared" si="18"/>
        <v>13786</v>
      </c>
      <c r="D91">
        <f t="shared" si="19"/>
        <v>10</v>
      </c>
      <c r="E91">
        <f t="shared" si="14"/>
        <v>6108</v>
      </c>
      <c r="F91">
        <f t="shared" si="15"/>
        <v>114</v>
      </c>
      <c r="G91">
        <f t="shared" si="16"/>
        <v>1530.2013422818793</v>
      </c>
      <c r="H91">
        <f t="shared" si="17"/>
        <v>1530</v>
      </c>
      <c r="I91">
        <f t="shared" si="20"/>
        <v>-57985</v>
      </c>
      <c r="J91">
        <f t="shared" si="21"/>
        <v>-39398</v>
      </c>
      <c r="K91">
        <f t="shared" si="22"/>
        <v>13900</v>
      </c>
      <c r="L91">
        <f t="shared" si="23"/>
        <v>-57099</v>
      </c>
      <c r="M91">
        <f t="shared" si="24"/>
        <v>-40645</v>
      </c>
      <c r="N91">
        <f t="shared" si="25"/>
        <v>3059.2667422112772</v>
      </c>
    </row>
    <row r="92" spans="1:14" x14ac:dyDescent="0.25">
      <c r="A92">
        <f t="shared" si="26"/>
        <v>-57099</v>
      </c>
      <c r="B92">
        <f t="shared" si="26"/>
        <v>-40645</v>
      </c>
      <c r="C92">
        <f t="shared" si="18"/>
        <v>13900</v>
      </c>
      <c r="D92">
        <f t="shared" si="19"/>
        <v>10</v>
      </c>
      <c r="E92">
        <f t="shared" si="14"/>
        <v>6108</v>
      </c>
      <c r="F92">
        <f t="shared" si="15"/>
        <v>114</v>
      </c>
      <c r="G92">
        <f t="shared" si="16"/>
        <v>1530.2013422818793</v>
      </c>
      <c r="H92">
        <f t="shared" si="17"/>
        <v>1530</v>
      </c>
      <c r="I92">
        <f t="shared" si="20"/>
        <v>-56213</v>
      </c>
      <c r="J92">
        <f t="shared" si="21"/>
        <v>-41893</v>
      </c>
      <c r="K92">
        <f t="shared" si="22"/>
        <v>14014</v>
      </c>
      <c r="L92">
        <f t="shared" si="23"/>
        <v>-55273</v>
      </c>
      <c r="M92">
        <f t="shared" si="24"/>
        <v>-43100</v>
      </c>
      <c r="N92">
        <f t="shared" si="25"/>
        <v>3059.6243233442892</v>
      </c>
    </row>
    <row r="93" spans="1:14" x14ac:dyDescent="0.25">
      <c r="A93">
        <f t="shared" si="26"/>
        <v>-55273</v>
      </c>
      <c r="B93">
        <f t="shared" si="26"/>
        <v>-43100</v>
      </c>
      <c r="C93">
        <f t="shared" si="18"/>
        <v>14014</v>
      </c>
      <c r="D93">
        <f t="shared" si="19"/>
        <v>10</v>
      </c>
      <c r="E93">
        <f t="shared" si="14"/>
        <v>6108</v>
      </c>
      <c r="F93">
        <f t="shared" si="15"/>
        <v>114</v>
      </c>
      <c r="G93">
        <f t="shared" si="16"/>
        <v>1530.2013422818793</v>
      </c>
      <c r="H93">
        <f t="shared" si="17"/>
        <v>1530</v>
      </c>
      <c r="I93">
        <f t="shared" si="20"/>
        <v>-54333</v>
      </c>
      <c r="J93">
        <f t="shared" si="21"/>
        <v>-44308</v>
      </c>
      <c r="K93">
        <f t="shared" si="22"/>
        <v>14128</v>
      </c>
      <c r="L93">
        <f t="shared" si="23"/>
        <v>-53341</v>
      </c>
      <c r="M93">
        <f t="shared" si="24"/>
        <v>-45473</v>
      </c>
      <c r="N93">
        <f t="shared" si="25"/>
        <v>3060.0249998978766</v>
      </c>
    </row>
    <row r="94" spans="1:14" x14ac:dyDescent="0.25">
      <c r="A94">
        <f t="shared" si="26"/>
        <v>-53341</v>
      </c>
      <c r="B94">
        <f t="shared" si="26"/>
        <v>-45473</v>
      </c>
      <c r="C94">
        <f t="shared" si="18"/>
        <v>14128</v>
      </c>
      <c r="D94">
        <f t="shared" si="19"/>
        <v>10</v>
      </c>
      <c r="E94">
        <f t="shared" si="14"/>
        <v>6108</v>
      </c>
      <c r="F94">
        <f t="shared" si="15"/>
        <v>114</v>
      </c>
      <c r="G94">
        <f t="shared" si="16"/>
        <v>1530.2013422818793</v>
      </c>
      <c r="H94">
        <f t="shared" si="17"/>
        <v>1530</v>
      </c>
      <c r="I94">
        <f t="shared" si="20"/>
        <v>-52349</v>
      </c>
      <c r="J94">
        <f t="shared" si="21"/>
        <v>-46638</v>
      </c>
      <c r="K94">
        <f t="shared" si="22"/>
        <v>14242</v>
      </c>
      <c r="L94">
        <f t="shared" si="23"/>
        <v>-51307</v>
      </c>
      <c r="M94">
        <f t="shared" si="24"/>
        <v>-47759</v>
      </c>
      <c r="N94">
        <f t="shared" si="25"/>
        <v>3059.894115815121</v>
      </c>
    </row>
    <row r="95" spans="1:14" x14ac:dyDescent="0.25">
      <c r="A95">
        <f t="shared" si="26"/>
        <v>-51307</v>
      </c>
      <c r="B95">
        <f t="shared" si="26"/>
        <v>-47759</v>
      </c>
      <c r="C95">
        <f t="shared" si="18"/>
        <v>14242</v>
      </c>
      <c r="D95">
        <f t="shared" si="19"/>
        <v>10</v>
      </c>
      <c r="E95">
        <f t="shared" si="14"/>
        <v>6108</v>
      </c>
      <c r="F95">
        <f t="shared" si="15"/>
        <v>114</v>
      </c>
      <c r="G95">
        <f t="shared" si="16"/>
        <v>1530.2013422818793</v>
      </c>
      <c r="H95">
        <f t="shared" si="17"/>
        <v>1530</v>
      </c>
      <c r="I95">
        <f t="shared" si="20"/>
        <v>-50265</v>
      </c>
      <c r="J95">
        <f t="shared" si="21"/>
        <v>-48880</v>
      </c>
      <c r="K95">
        <f t="shared" si="22"/>
        <v>14356</v>
      </c>
      <c r="L95">
        <f t="shared" si="23"/>
        <v>-49175</v>
      </c>
      <c r="M95">
        <f t="shared" si="24"/>
        <v>-49954</v>
      </c>
      <c r="N95">
        <f t="shared" si="25"/>
        <v>3059.9753266979133</v>
      </c>
    </row>
    <row r="96" spans="1:14" x14ac:dyDescent="0.25">
      <c r="A96">
        <f t="shared" si="26"/>
        <v>-49175</v>
      </c>
      <c r="B96">
        <f t="shared" si="26"/>
        <v>-49954</v>
      </c>
      <c r="C96">
        <f t="shared" si="18"/>
        <v>14356</v>
      </c>
      <c r="D96">
        <f t="shared" si="19"/>
        <v>10</v>
      </c>
      <c r="E96">
        <f t="shared" si="14"/>
        <v>6108</v>
      </c>
      <c r="F96">
        <f t="shared" si="15"/>
        <v>114</v>
      </c>
      <c r="G96">
        <f t="shared" si="16"/>
        <v>1530.2013422818793</v>
      </c>
      <c r="H96">
        <f t="shared" si="17"/>
        <v>1530</v>
      </c>
      <c r="I96">
        <f t="shared" si="20"/>
        <v>-48085</v>
      </c>
      <c r="J96">
        <f t="shared" si="21"/>
        <v>-51028</v>
      </c>
      <c r="K96">
        <f t="shared" si="22"/>
        <v>14470</v>
      </c>
      <c r="L96">
        <f t="shared" si="23"/>
        <v>-46949</v>
      </c>
      <c r="M96">
        <f t="shared" si="24"/>
        <v>-52053</v>
      </c>
      <c r="N96">
        <f t="shared" si="25"/>
        <v>3059.555033007251</v>
      </c>
    </row>
    <row r="97" spans="1:14" x14ac:dyDescent="0.25">
      <c r="A97">
        <f t="shared" si="26"/>
        <v>-46949</v>
      </c>
      <c r="B97">
        <f t="shared" si="26"/>
        <v>-52053</v>
      </c>
      <c r="C97">
        <f t="shared" si="18"/>
        <v>14470</v>
      </c>
      <c r="D97">
        <f t="shared" si="19"/>
        <v>10</v>
      </c>
      <c r="E97">
        <f t="shared" si="14"/>
        <v>6108</v>
      </c>
      <c r="F97">
        <f t="shared" si="15"/>
        <v>114</v>
      </c>
      <c r="G97">
        <f t="shared" si="16"/>
        <v>1530.2013422818793</v>
      </c>
      <c r="H97">
        <f t="shared" si="17"/>
        <v>1530</v>
      </c>
      <c r="I97">
        <f t="shared" si="20"/>
        <v>-45813</v>
      </c>
      <c r="J97">
        <f t="shared" si="21"/>
        <v>-53079</v>
      </c>
      <c r="K97">
        <f t="shared" si="22"/>
        <v>14584</v>
      </c>
      <c r="L97">
        <f t="shared" si="23"/>
        <v>-44634</v>
      </c>
      <c r="M97">
        <f t="shared" si="24"/>
        <v>-54054</v>
      </c>
      <c r="N97">
        <f t="shared" si="25"/>
        <v>3059.9388882786534</v>
      </c>
    </row>
    <row r="98" spans="1:14" x14ac:dyDescent="0.25">
      <c r="A98">
        <f t="shared" si="26"/>
        <v>-44634</v>
      </c>
      <c r="B98">
        <f t="shared" si="26"/>
        <v>-54054</v>
      </c>
      <c r="C98">
        <f t="shared" si="18"/>
        <v>14584</v>
      </c>
      <c r="D98">
        <f t="shared" si="19"/>
        <v>10</v>
      </c>
      <c r="E98">
        <f t="shared" si="14"/>
        <v>6108</v>
      </c>
      <c r="F98">
        <f t="shared" si="15"/>
        <v>114</v>
      </c>
      <c r="G98">
        <f t="shared" si="16"/>
        <v>1530.2013422818793</v>
      </c>
      <c r="H98">
        <f t="shared" si="17"/>
        <v>1530</v>
      </c>
      <c r="I98">
        <f t="shared" si="20"/>
        <v>-43455</v>
      </c>
      <c r="J98">
        <f t="shared" si="21"/>
        <v>-55029</v>
      </c>
      <c r="K98">
        <f t="shared" si="22"/>
        <v>14698</v>
      </c>
      <c r="L98">
        <f t="shared" si="23"/>
        <v>-42234</v>
      </c>
      <c r="M98">
        <f t="shared" si="24"/>
        <v>-55951</v>
      </c>
      <c r="N98">
        <f t="shared" si="25"/>
        <v>3059.1843684224068</v>
      </c>
    </row>
    <row r="99" spans="1:14" x14ac:dyDescent="0.25">
      <c r="A99">
        <f t="shared" si="26"/>
        <v>-42234</v>
      </c>
      <c r="B99">
        <f t="shared" si="26"/>
        <v>-55951</v>
      </c>
      <c r="C99">
        <f t="shared" si="18"/>
        <v>14698</v>
      </c>
      <c r="D99">
        <f t="shared" si="19"/>
        <v>10</v>
      </c>
      <c r="E99">
        <f t="shared" si="14"/>
        <v>6108</v>
      </c>
      <c r="F99">
        <f t="shared" si="15"/>
        <v>114</v>
      </c>
      <c r="G99">
        <f t="shared" si="16"/>
        <v>1530.2013422818793</v>
      </c>
      <c r="H99">
        <f t="shared" si="17"/>
        <v>1530</v>
      </c>
      <c r="I99">
        <f t="shared" si="20"/>
        <v>-41013</v>
      </c>
      <c r="J99">
        <f t="shared" si="21"/>
        <v>-56873</v>
      </c>
      <c r="K99">
        <f t="shared" si="22"/>
        <v>14812</v>
      </c>
      <c r="L99">
        <f t="shared" si="23"/>
        <v>-39753</v>
      </c>
      <c r="M99">
        <f t="shared" si="24"/>
        <v>-57741</v>
      </c>
      <c r="N99">
        <f t="shared" si="25"/>
        <v>3059.3236180567756</v>
      </c>
    </row>
    <row r="100" spans="1:14" x14ac:dyDescent="0.25">
      <c r="A100">
        <f t="shared" si="26"/>
        <v>-39753</v>
      </c>
      <c r="B100">
        <f t="shared" si="26"/>
        <v>-57741</v>
      </c>
      <c r="C100">
        <f t="shared" si="18"/>
        <v>14812</v>
      </c>
      <c r="D100">
        <f t="shared" si="19"/>
        <v>10</v>
      </c>
      <c r="E100">
        <f t="shared" si="14"/>
        <v>6108</v>
      </c>
      <c r="F100">
        <f t="shared" si="15"/>
        <v>114</v>
      </c>
      <c r="G100">
        <f t="shared" si="16"/>
        <v>1530.2013422818793</v>
      </c>
      <c r="H100">
        <f t="shared" si="17"/>
        <v>1530</v>
      </c>
      <c r="I100">
        <f t="shared" si="20"/>
        <v>-38493</v>
      </c>
      <c r="J100">
        <f t="shared" si="21"/>
        <v>-58609</v>
      </c>
      <c r="K100">
        <f t="shared" si="22"/>
        <v>14926</v>
      </c>
      <c r="L100">
        <f t="shared" si="23"/>
        <v>-37196</v>
      </c>
      <c r="M100">
        <f t="shared" si="24"/>
        <v>-59421</v>
      </c>
      <c r="N100">
        <f t="shared" si="25"/>
        <v>3059.5177724602286</v>
      </c>
    </row>
    <row r="101" spans="1:14" x14ac:dyDescent="0.25">
      <c r="A101">
        <f t="shared" si="26"/>
        <v>-37196</v>
      </c>
      <c r="B101">
        <f t="shared" si="26"/>
        <v>-59421</v>
      </c>
      <c r="C101">
        <f t="shared" si="18"/>
        <v>14926</v>
      </c>
      <c r="D101">
        <f t="shared" si="19"/>
        <v>10</v>
      </c>
      <c r="E101">
        <f t="shared" si="14"/>
        <v>6108</v>
      </c>
      <c r="F101">
        <f t="shared" si="15"/>
        <v>114</v>
      </c>
      <c r="G101">
        <f t="shared" si="16"/>
        <v>1530.2013422818793</v>
      </c>
      <c r="H101">
        <f t="shared" si="17"/>
        <v>1530</v>
      </c>
      <c r="I101">
        <f t="shared" si="20"/>
        <v>-35899</v>
      </c>
      <c r="J101">
        <f t="shared" si="21"/>
        <v>-60233</v>
      </c>
      <c r="K101">
        <f t="shared" si="22"/>
        <v>15040</v>
      </c>
      <c r="L101">
        <f t="shared" si="23"/>
        <v>-34568</v>
      </c>
      <c r="M101">
        <f t="shared" si="24"/>
        <v>-60988</v>
      </c>
      <c r="N101">
        <f t="shared" si="25"/>
        <v>3059.717797444725</v>
      </c>
    </row>
    <row r="102" spans="1:14" x14ac:dyDescent="0.25">
      <c r="A102">
        <f t="shared" si="26"/>
        <v>-34568</v>
      </c>
      <c r="B102">
        <f t="shared" si="26"/>
        <v>-60988</v>
      </c>
      <c r="C102">
        <f t="shared" si="18"/>
        <v>15040</v>
      </c>
      <c r="D102">
        <f t="shared" si="19"/>
        <v>10</v>
      </c>
      <c r="E102">
        <f t="shared" si="14"/>
        <v>6108</v>
      </c>
      <c r="F102">
        <f t="shared" si="15"/>
        <v>114</v>
      </c>
      <c r="G102">
        <f t="shared" si="16"/>
        <v>1530.2013422818793</v>
      </c>
      <c r="H102">
        <f t="shared" si="17"/>
        <v>1530</v>
      </c>
      <c r="I102">
        <f t="shared" si="20"/>
        <v>-33237</v>
      </c>
      <c r="J102">
        <f t="shared" si="21"/>
        <v>-61743</v>
      </c>
      <c r="K102">
        <f t="shared" si="22"/>
        <v>15154</v>
      </c>
      <c r="L102">
        <f t="shared" si="23"/>
        <v>-31874</v>
      </c>
      <c r="M102">
        <f t="shared" si="24"/>
        <v>-62439</v>
      </c>
      <c r="N102">
        <f t="shared" si="25"/>
        <v>3059.9080051530959</v>
      </c>
    </row>
    <row r="103" spans="1:14" x14ac:dyDescent="0.25">
      <c r="A103">
        <f t="shared" si="26"/>
        <v>-31874</v>
      </c>
      <c r="B103">
        <f t="shared" si="26"/>
        <v>-62439</v>
      </c>
      <c r="C103">
        <f t="shared" si="18"/>
        <v>15154</v>
      </c>
      <c r="D103">
        <f t="shared" si="19"/>
        <v>10</v>
      </c>
      <c r="E103">
        <f t="shared" si="14"/>
        <v>6108</v>
      </c>
      <c r="F103">
        <f t="shared" si="15"/>
        <v>114</v>
      </c>
      <c r="G103">
        <f t="shared" si="16"/>
        <v>1530.2013422818793</v>
      </c>
      <c r="H103">
        <f t="shared" si="17"/>
        <v>1530</v>
      </c>
      <c r="I103">
        <f t="shared" si="20"/>
        <v>-30512</v>
      </c>
      <c r="J103">
        <f t="shared" si="21"/>
        <v>-63135</v>
      </c>
      <c r="K103">
        <f t="shared" si="22"/>
        <v>15268</v>
      </c>
      <c r="L103">
        <f t="shared" si="23"/>
        <v>-29120</v>
      </c>
      <c r="M103">
        <f t="shared" si="24"/>
        <v>-63771</v>
      </c>
      <c r="N103">
        <f t="shared" si="25"/>
        <v>3059.2057792832438</v>
      </c>
    </row>
    <row r="104" spans="1:14" x14ac:dyDescent="0.25">
      <c r="A104">
        <f t="shared" si="26"/>
        <v>-29120</v>
      </c>
      <c r="B104">
        <f t="shared" si="26"/>
        <v>-63771</v>
      </c>
      <c r="C104">
        <f t="shared" si="18"/>
        <v>15268</v>
      </c>
      <c r="D104">
        <f t="shared" si="19"/>
        <v>10</v>
      </c>
      <c r="E104">
        <f t="shared" si="14"/>
        <v>6108</v>
      </c>
      <c r="F104">
        <f t="shared" si="15"/>
        <v>114</v>
      </c>
      <c r="G104">
        <f t="shared" si="16"/>
        <v>1530.2013422818793</v>
      </c>
      <c r="H104">
        <f t="shared" si="17"/>
        <v>1530</v>
      </c>
      <c r="I104">
        <f t="shared" si="20"/>
        <v>-27728</v>
      </c>
      <c r="J104">
        <f t="shared" si="21"/>
        <v>-64407</v>
      </c>
      <c r="K104">
        <f t="shared" si="22"/>
        <v>15382</v>
      </c>
      <c r="L104">
        <f t="shared" si="23"/>
        <v>-26310</v>
      </c>
      <c r="M104">
        <f t="shared" si="24"/>
        <v>-64981</v>
      </c>
      <c r="N104">
        <f t="shared" si="25"/>
        <v>3059.4443940035908</v>
      </c>
    </row>
    <row r="105" spans="1:14" x14ac:dyDescent="0.25">
      <c r="A105">
        <f t="shared" si="26"/>
        <v>-26310</v>
      </c>
      <c r="B105">
        <f t="shared" si="26"/>
        <v>-64981</v>
      </c>
      <c r="C105">
        <f t="shared" si="18"/>
        <v>15382</v>
      </c>
      <c r="D105">
        <f t="shared" si="19"/>
        <v>10</v>
      </c>
      <c r="E105">
        <f t="shared" si="14"/>
        <v>6108</v>
      </c>
      <c r="F105">
        <f t="shared" si="15"/>
        <v>114</v>
      </c>
      <c r="G105">
        <f t="shared" si="16"/>
        <v>1530.2013422818793</v>
      </c>
      <c r="H105">
        <f t="shared" si="17"/>
        <v>1530</v>
      </c>
      <c r="I105">
        <f t="shared" si="20"/>
        <v>-24892</v>
      </c>
      <c r="J105">
        <f t="shared" si="21"/>
        <v>-65555</v>
      </c>
      <c r="K105">
        <f t="shared" si="22"/>
        <v>15496</v>
      </c>
      <c r="L105">
        <f t="shared" si="23"/>
        <v>-23450</v>
      </c>
      <c r="M105">
        <f t="shared" si="24"/>
        <v>-66067</v>
      </c>
      <c r="N105">
        <f t="shared" si="25"/>
        <v>3059.2476199222579</v>
      </c>
    </row>
    <row r="106" spans="1:14" x14ac:dyDescent="0.25">
      <c r="A106">
        <f t="shared" si="26"/>
        <v>-23450</v>
      </c>
      <c r="B106">
        <f t="shared" si="26"/>
        <v>-66067</v>
      </c>
      <c r="C106">
        <f t="shared" si="18"/>
        <v>15496</v>
      </c>
      <c r="D106">
        <f t="shared" si="19"/>
        <v>10</v>
      </c>
      <c r="E106">
        <f t="shared" si="14"/>
        <v>6108</v>
      </c>
      <c r="F106">
        <f t="shared" si="15"/>
        <v>114</v>
      </c>
      <c r="G106">
        <f t="shared" si="16"/>
        <v>1530.2013422818793</v>
      </c>
      <c r="H106">
        <f t="shared" si="17"/>
        <v>1530</v>
      </c>
      <c r="I106">
        <f t="shared" si="20"/>
        <v>-22008</v>
      </c>
      <c r="J106">
        <f t="shared" si="21"/>
        <v>-66579</v>
      </c>
      <c r="K106">
        <f t="shared" si="22"/>
        <v>15610</v>
      </c>
      <c r="L106">
        <f t="shared" si="23"/>
        <v>-20545</v>
      </c>
      <c r="M106">
        <f t="shared" si="24"/>
        <v>-67027</v>
      </c>
      <c r="N106">
        <f t="shared" si="25"/>
        <v>3059.5138502709869</v>
      </c>
    </row>
    <row r="107" spans="1:14" x14ac:dyDescent="0.25">
      <c r="A107">
        <f t="shared" si="26"/>
        <v>-20545</v>
      </c>
      <c r="B107">
        <f t="shared" si="26"/>
        <v>-67027</v>
      </c>
      <c r="C107">
        <f t="shared" si="18"/>
        <v>15610</v>
      </c>
      <c r="D107">
        <f t="shared" si="19"/>
        <v>10</v>
      </c>
      <c r="E107">
        <f t="shared" si="14"/>
        <v>6108</v>
      </c>
      <c r="F107">
        <f t="shared" si="15"/>
        <v>114</v>
      </c>
      <c r="G107">
        <f t="shared" si="16"/>
        <v>1530.2013422818793</v>
      </c>
      <c r="H107">
        <f t="shared" si="17"/>
        <v>1530</v>
      </c>
      <c r="I107">
        <f t="shared" si="20"/>
        <v>-19082</v>
      </c>
      <c r="J107">
        <f t="shared" si="21"/>
        <v>-67475</v>
      </c>
      <c r="K107">
        <f t="shared" si="22"/>
        <v>15724</v>
      </c>
      <c r="L107">
        <f t="shared" si="23"/>
        <v>-17601</v>
      </c>
      <c r="M107">
        <f t="shared" si="24"/>
        <v>-67859</v>
      </c>
      <c r="N107">
        <f t="shared" si="25"/>
        <v>3059.3071110955825</v>
      </c>
    </row>
    <row r="108" spans="1:14" x14ac:dyDescent="0.25">
      <c r="A108">
        <f t="shared" si="26"/>
        <v>-17601</v>
      </c>
      <c r="B108">
        <f t="shared" si="26"/>
        <v>-67859</v>
      </c>
      <c r="C108">
        <f t="shared" si="18"/>
        <v>15724</v>
      </c>
      <c r="D108">
        <f t="shared" si="19"/>
        <v>10</v>
      </c>
      <c r="E108">
        <f t="shared" si="14"/>
        <v>6108</v>
      </c>
      <c r="F108">
        <f t="shared" si="15"/>
        <v>114</v>
      </c>
      <c r="G108">
        <f t="shared" si="16"/>
        <v>1530.2013422818793</v>
      </c>
      <c r="H108">
        <f t="shared" si="17"/>
        <v>1530</v>
      </c>
      <c r="I108">
        <f t="shared" si="20"/>
        <v>-16120</v>
      </c>
      <c r="J108">
        <f t="shared" si="21"/>
        <v>-68243</v>
      </c>
      <c r="K108">
        <f t="shared" si="22"/>
        <v>15838</v>
      </c>
      <c r="L108">
        <f t="shared" si="23"/>
        <v>-14624</v>
      </c>
      <c r="M108">
        <f t="shared" si="24"/>
        <v>-68562</v>
      </c>
      <c r="N108">
        <f t="shared" si="25"/>
        <v>3058.8785526725314</v>
      </c>
    </row>
    <row r="109" spans="1:14" x14ac:dyDescent="0.25">
      <c r="A109">
        <f t="shared" si="26"/>
        <v>-14624</v>
      </c>
      <c r="B109">
        <f t="shared" si="26"/>
        <v>-68562</v>
      </c>
      <c r="C109">
        <f t="shared" si="18"/>
        <v>15838</v>
      </c>
      <c r="D109">
        <f t="shared" si="19"/>
        <v>10</v>
      </c>
      <c r="E109">
        <f t="shared" si="14"/>
        <v>6108</v>
      </c>
      <c r="F109">
        <f t="shared" si="15"/>
        <v>114</v>
      </c>
      <c r="G109">
        <f t="shared" si="16"/>
        <v>1530.2013422818793</v>
      </c>
      <c r="H109">
        <f t="shared" si="17"/>
        <v>1530</v>
      </c>
      <c r="I109">
        <f t="shared" si="20"/>
        <v>-13128</v>
      </c>
      <c r="J109">
        <f t="shared" si="21"/>
        <v>-68881</v>
      </c>
      <c r="K109">
        <f t="shared" si="22"/>
        <v>15952</v>
      </c>
      <c r="L109">
        <f t="shared" si="23"/>
        <v>-11619</v>
      </c>
      <c r="M109">
        <f t="shared" si="24"/>
        <v>-69134</v>
      </c>
      <c r="N109">
        <f t="shared" si="25"/>
        <v>3058.9555407033949</v>
      </c>
    </row>
    <row r="110" spans="1:14" x14ac:dyDescent="0.25">
      <c r="A110">
        <f t="shared" si="26"/>
        <v>-11619</v>
      </c>
      <c r="B110">
        <f t="shared" si="26"/>
        <v>-69134</v>
      </c>
      <c r="C110">
        <f t="shared" si="18"/>
        <v>15952</v>
      </c>
      <c r="D110">
        <f t="shared" si="19"/>
        <v>10</v>
      </c>
      <c r="E110">
        <f t="shared" si="14"/>
        <v>6108</v>
      </c>
      <c r="F110">
        <f t="shared" si="15"/>
        <v>114</v>
      </c>
      <c r="G110">
        <f t="shared" si="16"/>
        <v>1530.2013422818793</v>
      </c>
      <c r="H110">
        <f t="shared" si="17"/>
        <v>1530</v>
      </c>
      <c r="I110">
        <f t="shared" si="20"/>
        <v>-10110</v>
      </c>
      <c r="J110">
        <f t="shared" si="21"/>
        <v>-69387</v>
      </c>
      <c r="K110">
        <f t="shared" si="22"/>
        <v>16066</v>
      </c>
      <c r="L110">
        <f t="shared" si="23"/>
        <v>-8592</v>
      </c>
      <c r="M110">
        <f t="shared" si="24"/>
        <v>-69574</v>
      </c>
      <c r="N110">
        <f t="shared" si="25"/>
        <v>3058.8116973753058</v>
      </c>
    </row>
    <row r="111" spans="1:14" x14ac:dyDescent="0.25">
      <c r="A111">
        <f t="shared" si="26"/>
        <v>-8592</v>
      </c>
      <c r="B111">
        <f t="shared" si="26"/>
        <v>-69574</v>
      </c>
      <c r="C111">
        <f t="shared" si="18"/>
        <v>16066</v>
      </c>
      <c r="D111">
        <f t="shared" si="19"/>
        <v>10</v>
      </c>
      <c r="E111">
        <f t="shared" si="14"/>
        <v>6108</v>
      </c>
      <c r="F111">
        <f t="shared" si="15"/>
        <v>114</v>
      </c>
      <c r="G111">
        <f t="shared" si="16"/>
        <v>1530.2013422818793</v>
      </c>
      <c r="H111">
        <f t="shared" si="17"/>
        <v>1530</v>
      </c>
      <c r="I111">
        <f t="shared" si="20"/>
        <v>-7074</v>
      </c>
      <c r="J111">
        <f t="shared" si="21"/>
        <v>-69761</v>
      </c>
      <c r="K111">
        <f t="shared" si="22"/>
        <v>16180</v>
      </c>
      <c r="L111">
        <f t="shared" si="23"/>
        <v>-5549</v>
      </c>
      <c r="M111">
        <f t="shared" si="24"/>
        <v>-69881</v>
      </c>
      <c r="N111">
        <f t="shared" si="25"/>
        <v>3058.4469915301784</v>
      </c>
    </row>
    <row r="112" spans="1:14" x14ac:dyDescent="0.25">
      <c r="A112">
        <f t="shared" si="26"/>
        <v>-5549</v>
      </c>
      <c r="B112">
        <f t="shared" si="26"/>
        <v>-69881</v>
      </c>
      <c r="C112">
        <f t="shared" si="18"/>
        <v>16180</v>
      </c>
      <c r="D112">
        <f t="shared" si="19"/>
        <v>10</v>
      </c>
      <c r="E112">
        <f t="shared" si="14"/>
        <v>6108</v>
      </c>
      <c r="F112">
        <f t="shared" si="15"/>
        <v>114</v>
      </c>
      <c r="G112">
        <f t="shared" si="16"/>
        <v>1530.2013422818793</v>
      </c>
      <c r="H112">
        <f t="shared" si="17"/>
        <v>1530</v>
      </c>
      <c r="I112">
        <f t="shared" si="20"/>
        <v>-4024</v>
      </c>
      <c r="J112">
        <f t="shared" si="21"/>
        <v>-70001</v>
      </c>
      <c r="K112">
        <f t="shared" si="22"/>
        <v>16294</v>
      </c>
      <c r="L112">
        <f t="shared" si="23"/>
        <v>-2495</v>
      </c>
      <c r="M112">
        <f t="shared" si="24"/>
        <v>-70054</v>
      </c>
      <c r="N112">
        <f t="shared" si="25"/>
        <v>3058.8960426925269</v>
      </c>
    </row>
    <row r="113" spans="1:14" x14ac:dyDescent="0.25">
      <c r="A113">
        <f t="shared" si="26"/>
        <v>-2495</v>
      </c>
      <c r="B113">
        <f t="shared" si="26"/>
        <v>-70054</v>
      </c>
      <c r="C113">
        <f t="shared" si="18"/>
        <v>16294</v>
      </c>
      <c r="D113">
        <f t="shared" si="19"/>
        <v>10</v>
      </c>
      <c r="E113">
        <f t="shared" si="14"/>
        <v>6108</v>
      </c>
      <c r="F113">
        <f t="shared" si="15"/>
        <v>114</v>
      </c>
      <c r="G113">
        <f t="shared" si="16"/>
        <v>1530.2013422818793</v>
      </c>
      <c r="H113">
        <f t="shared" si="17"/>
        <v>1530</v>
      </c>
      <c r="I113">
        <f t="shared" si="20"/>
        <v>-966</v>
      </c>
      <c r="J113">
        <f t="shared" si="21"/>
        <v>-70107</v>
      </c>
      <c r="K113">
        <f t="shared" si="22"/>
        <v>16408</v>
      </c>
      <c r="L113">
        <f t="shared" si="23"/>
        <v>564</v>
      </c>
      <c r="M113">
        <f t="shared" si="24"/>
        <v>-70093</v>
      </c>
      <c r="N113">
        <f t="shared" si="25"/>
        <v>3059.2486005553715</v>
      </c>
    </row>
    <row r="114" spans="1:14" x14ac:dyDescent="0.25">
      <c r="A114">
        <f t="shared" si="26"/>
        <v>564</v>
      </c>
      <c r="B114">
        <f t="shared" si="26"/>
        <v>-70093</v>
      </c>
      <c r="C114">
        <f t="shared" si="18"/>
        <v>16408</v>
      </c>
      <c r="D114">
        <f t="shared" si="19"/>
        <v>10</v>
      </c>
      <c r="E114">
        <f t="shared" si="14"/>
        <v>6108</v>
      </c>
      <c r="F114">
        <f t="shared" si="15"/>
        <v>114</v>
      </c>
      <c r="G114">
        <f t="shared" si="16"/>
        <v>1530.2013422818793</v>
      </c>
      <c r="H114">
        <f t="shared" si="17"/>
        <v>1530</v>
      </c>
      <c r="I114">
        <f t="shared" si="20"/>
        <v>2093</v>
      </c>
      <c r="J114">
        <f t="shared" si="21"/>
        <v>-70079</v>
      </c>
      <c r="K114">
        <f t="shared" si="22"/>
        <v>16522</v>
      </c>
      <c r="L114">
        <f t="shared" si="23"/>
        <v>3621</v>
      </c>
      <c r="M114">
        <f t="shared" si="24"/>
        <v>-69999</v>
      </c>
      <c r="N114">
        <f t="shared" si="25"/>
        <v>3058.4448662678228</v>
      </c>
    </row>
    <row r="115" spans="1:14" x14ac:dyDescent="0.25">
      <c r="A115">
        <f t="shared" si="26"/>
        <v>3621</v>
      </c>
      <c r="B115">
        <f t="shared" si="26"/>
        <v>-69999</v>
      </c>
      <c r="C115">
        <f t="shared" si="18"/>
        <v>16522</v>
      </c>
      <c r="D115">
        <f t="shared" si="19"/>
        <v>10</v>
      </c>
      <c r="E115">
        <f t="shared" si="14"/>
        <v>6108</v>
      </c>
      <c r="F115">
        <f t="shared" si="15"/>
        <v>114</v>
      </c>
      <c r="G115">
        <f t="shared" si="16"/>
        <v>1530.2013422818793</v>
      </c>
      <c r="H115">
        <f t="shared" si="17"/>
        <v>1530</v>
      </c>
      <c r="I115">
        <f t="shared" si="20"/>
        <v>5148</v>
      </c>
      <c r="J115">
        <f t="shared" si="21"/>
        <v>-69919</v>
      </c>
      <c r="K115">
        <f t="shared" si="22"/>
        <v>16636</v>
      </c>
      <c r="L115">
        <f t="shared" si="23"/>
        <v>6671</v>
      </c>
      <c r="M115">
        <f t="shared" si="24"/>
        <v>-69772</v>
      </c>
      <c r="N115">
        <f t="shared" si="25"/>
        <v>3058.4357112746379</v>
      </c>
    </row>
    <row r="116" spans="1:14" x14ac:dyDescent="0.25">
      <c r="A116">
        <f t="shared" si="26"/>
        <v>6671</v>
      </c>
      <c r="B116">
        <f t="shared" si="26"/>
        <v>-69772</v>
      </c>
      <c r="C116">
        <f t="shared" si="18"/>
        <v>16636</v>
      </c>
      <c r="D116">
        <f t="shared" si="19"/>
        <v>10</v>
      </c>
      <c r="E116">
        <f t="shared" si="14"/>
        <v>6108</v>
      </c>
      <c r="F116">
        <f t="shared" si="15"/>
        <v>114</v>
      </c>
      <c r="G116">
        <f t="shared" si="16"/>
        <v>1530.2013422818793</v>
      </c>
      <c r="H116">
        <f t="shared" si="17"/>
        <v>1530</v>
      </c>
      <c r="I116">
        <f t="shared" si="20"/>
        <v>8193</v>
      </c>
      <c r="J116">
        <f t="shared" si="21"/>
        <v>-69625</v>
      </c>
      <c r="K116">
        <f t="shared" si="22"/>
        <v>16750</v>
      </c>
      <c r="L116">
        <f t="shared" si="23"/>
        <v>9708</v>
      </c>
      <c r="M116">
        <f t="shared" si="24"/>
        <v>-69411</v>
      </c>
      <c r="N116">
        <f t="shared" si="25"/>
        <v>3058.380290284385</v>
      </c>
    </row>
    <row r="117" spans="1:14" x14ac:dyDescent="0.25">
      <c r="A117">
        <f t="shared" si="26"/>
        <v>9708</v>
      </c>
      <c r="B117">
        <f t="shared" si="26"/>
        <v>-69411</v>
      </c>
      <c r="C117">
        <f t="shared" si="18"/>
        <v>16750</v>
      </c>
      <c r="D117">
        <f t="shared" si="19"/>
        <v>10</v>
      </c>
      <c r="E117">
        <f t="shared" si="14"/>
        <v>6108</v>
      </c>
      <c r="F117">
        <f t="shared" si="15"/>
        <v>114</v>
      </c>
      <c r="G117">
        <f t="shared" si="16"/>
        <v>1530.2013422818793</v>
      </c>
      <c r="H117">
        <f t="shared" si="17"/>
        <v>1530</v>
      </c>
      <c r="I117">
        <f t="shared" si="20"/>
        <v>11222</v>
      </c>
      <c r="J117">
        <f t="shared" si="21"/>
        <v>-69197</v>
      </c>
      <c r="K117">
        <f t="shared" si="22"/>
        <v>16864</v>
      </c>
      <c r="L117">
        <f t="shared" si="23"/>
        <v>12726</v>
      </c>
      <c r="M117">
        <f t="shared" si="24"/>
        <v>-68917</v>
      </c>
      <c r="N117">
        <f t="shared" si="25"/>
        <v>3058.1628472009138</v>
      </c>
    </row>
    <row r="118" spans="1:14" x14ac:dyDescent="0.25">
      <c r="A118">
        <f t="shared" si="26"/>
        <v>12726</v>
      </c>
      <c r="B118">
        <f t="shared" si="26"/>
        <v>-68917</v>
      </c>
      <c r="C118">
        <f t="shared" si="18"/>
        <v>16864</v>
      </c>
      <c r="D118">
        <f t="shared" si="19"/>
        <v>10</v>
      </c>
      <c r="E118">
        <f t="shared" si="14"/>
        <v>6108</v>
      </c>
      <c r="F118">
        <f t="shared" si="15"/>
        <v>114</v>
      </c>
      <c r="G118">
        <f t="shared" si="16"/>
        <v>1530.2013422818793</v>
      </c>
      <c r="H118">
        <f t="shared" si="17"/>
        <v>1530</v>
      </c>
      <c r="I118">
        <f t="shared" si="20"/>
        <v>14230</v>
      </c>
      <c r="J118">
        <f t="shared" si="21"/>
        <v>-68637</v>
      </c>
      <c r="K118">
        <f t="shared" si="22"/>
        <v>16978</v>
      </c>
      <c r="L118">
        <f t="shared" si="23"/>
        <v>15720</v>
      </c>
      <c r="M118">
        <f t="shared" si="24"/>
        <v>-68292</v>
      </c>
      <c r="N118">
        <f t="shared" si="25"/>
        <v>3058.5390303215031</v>
      </c>
    </row>
    <row r="119" spans="1:14" x14ac:dyDescent="0.25">
      <c r="A119">
        <f t="shared" si="26"/>
        <v>15720</v>
      </c>
      <c r="B119">
        <f t="shared" si="26"/>
        <v>-68292</v>
      </c>
      <c r="C119">
        <f t="shared" si="18"/>
        <v>16978</v>
      </c>
      <c r="D119">
        <f t="shared" si="19"/>
        <v>10</v>
      </c>
      <c r="E119">
        <f t="shared" si="14"/>
        <v>6108</v>
      </c>
      <c r="F119">
        <f t="shared" si="15"/>
        <v>114</v>
      </c>
      <c r="G119">
        <f t="shared" si="16"/>
        <v>1530.2013422818793</v>
      </c>
      <c r="H119">
        <f t="shared" si="17"/>
        <v>1530</v>
      </c>
      <c r="I119">
        <f t="shared" si="20"/>
        <v>17210</v>
      </c>
      <c r="J119">
        <f t="shared" si="21"/>
        <v>-67947</v>
      </c>
      <c r="K119">
        <f t="shared" si="22"/>
        <v>17092</v>
      </c>
      <c r="L119">
        <f t="shared" si="23"/>
        <v>18684</v>
      </c>
      <c r="M119">
        <f t="shared" si="24"/>
        <v>-67537</v>
      </c>
      <c r="N119">
        <f t="shared" si="25"/>
        <v>3058.6469230690882</v>
      </c>
    </row>
    <row r="120" spans="1:14" x14ac:dyDescent="0.25">
      <c r="A120">
        <f t="shared" si="26"/>
        <v>18684</v>
      </c>
      <c r="B120">
        <f t="shared" si="26"/>
        <v>-67537</v>
      </c>
      <c r="C120">
        <f t="shared" si="18"/>
        <v>17092</v>
      </c>
      <c r="D120">
        <f t="shared" si="19"/>
        <v>10</v>
      </c>
      <c r="E120">
        <f t="shared" si="14"/>
        <v>6108</v>
      </c>
      <c r="F120">
        <f t="shared" si="15"/>
        <v>114</v>
      </c>
      <c r="G120">
        <f t="shared" si="16"/>
        <v>1530.2013422818793</v>
      </c>
      <c r="H120">
        <f t="shared" si="17"/>
        <v>1530</v>
      </c>
      <c r="I120">
        <f t="shared" si="20"/>
        <v>20157</v>
      </c>
      <c r="J120">
        <f t="shared" si="21"/>
        <v>-67127</v>
      </c>
      <c r="K120">
        <f t="shared" si="22"/>
        <v>17206</v>
      </c>
      <c r="L120">
        <f t="shared" si="23"/>
        <v>21611</v>
      </c>
      <c r="M120">
        <f t="shared" si="24"/>
        <v>-66653</v>
      </c>
      <c r="N120">
        <f t="shared" si="25"/>
        <v>3057.578290085145</v>
      </c>
    </row>
    <row r="121" spans="1:14" x14ac:dyDescent="0.25">
      <c r="A121">
        <f t="shared" si="26"/>
        <v>21611</v>
      </c>
      <c r="B121">
        <f t="shared" si="26"/>
        <v>-66653</v>
      </c>
      <c r="C121">
        <f t="shared" si="18"/>
        <v>17206</v>
      </c>
      <c r="D121">
        <f t="shared" si="19"/>
        <v>10</v>
      </c>
      <c r="E121">
        <f t="shared" si="14"/>
        <v>6108</v>
      </c>
      <c r="F121">
        <f t="shared" si="15"/>
        <v>114</v>
      </c>
      <c r="G121">
        <f t="shared" si="16"/>
        <v>1530.2013422818793</v>
      </c>
      <c r="H121">
        <f t="shared" si="17"/>
        <v>1530</v>
      </c>
      <c r="I121">
        <f t="shared" si="20"/>
        <v>23065</v>
      </c>
      <c r="J121">
        <f t="shared" si="21"/>
        <v>-66179</v>
      </c>
      <c r="K121">
        <f t="shared" si="22"/>
        <v>17320</v>
      </c>
      <c r="L121">
        <f t="shared" si="23"/>
        <v>24497</v>
      </c>
      <c r="M121">
        <f t="shared" si="24"/>
        <v>-65642</v>
      </c>
      <c r="N121">
        <f t="shared" si="25"/>
        <v>3057.959613860196</v>
      </c>
    </row>
    <row r="122" spans="1:14" x14ac:dyDescent="0.25">
      <c r="A122">
        <f t="shared" si="26"/>
        <v>24497</v>
      </c>
      <c r="B122">
        <f t="shared" si="26"/>
        <v>-65642</v>
      </c>
      <c r="C122">
        <f t="shared" si="18"/>
        <v>17320</v>
      </c>
      <c r="D122">
        <f t="shared" si="19"/>
        <v>10</v>
      </c>
      <c r="E122">
        <f t="shared" si="14"/>
        <v>6108</v>
      </c>
      <c r="F122">
        <f t="shared" si="15"/>
        <v>114</v>
      </c>
      <c r="G122">
        <f t="shared" si="16"/>
        <v>1530.2013422818793</v>
      </c>
      <c r="H122">
        <f t="shared" si="17"/>
        <v>1530</v>
      </c>
      <c r="I122">
        <f t="shared" si="20"/>
        <v>25929</v>
      </c>
      <c r="J122">
        <f t="shared" si="21"/>
        <v>-65105</v>
      </c>
      <c r="K122">
        <f t="shared" si="22"/>
        <v>17434</v>
      </c>
      <c r="L122">
        <f t="shared" si="23"/>
        <v>27336</v>
      </c>
      <c r="M122">
        <f t="shared" si="24"/>
        <v>-64506</v>
      </c>
      <c r="N122">
        <f t="shared" si="25"/>
        <v>3057.8451563151461</v>
      </c>
    </row>
    <row r="123" spans="1:14" x14ac:dyDescent="0.25">
      <c r="A123">
        <f t="shared" si="26"/>
        <v>27336</v>
      </c>
      <c r="B123">
        <f t="shared" si="26"/>
        <v>-64506</v>
      </c>
      <c r="C123">
        <f t="shared" si="18"/>
        <v>17434</v>
      </c>
      <c r="D123">
        <f t="shared" si="19"/>
        <v>10</v>
      </c>
      <c r="E123">
        <f t="shared" si="14"/>
        <v>6108</v>
      </c>
      <c r="F123">
        <f t="shared" si="15"/>
        <v>114</v>
      </c>
      <c r="G123">
        <f t="shared" si="16"/>
        <v>1530.2013422818793</v>
      </c>
      <c r="H123">
        <f t="shared" si="17"/>
        <v>1530</v>
      </c>
      <c r="I123">
        <f t="shared" si="20"/>
        <v>28743</v>
      </c>
      <c r="J123">
        <f t="shared" si="21"/>
        <v>-63907</v>
      </c>
      <c r="K123">
        <f t="shared" si="22"/>
        <v>17548</v>
      </c>
      <c r="L123">
        <f t="shared" si="23"/>
        <v>30123</v>
      </c>
      <c r="M123">
        <f t="shared" si="24"/>
        <v>-63247</v>
      </c>
      <c r="N123">
        <f t="shared" si="25"/>
        <v>3058.1775618822398</v>
      </c>
    </row>
    <row r="124" spans="1:14" x14ac:dyDescent="0.25">
      <c r="A124">
        <f t="shared" si="26"/>
        <v>30123</v>
      </c>
      <c r="B124">
        <f t="shared" si="26"/>
        <v>-63247</v>
      </c>
      <c r="C124">
        <f t="shared" si="18"/>
        <v>17548</v>
      </c>
      <c r="D124">
        <f t="shared" si="19"/>
        <v>10</v>
      </c>
      <c r="E124">
        <f t="shared" si="14"/>
        <v>6108</v>
      </c>
      <c r="F124">
        <f t="shared" si="15"/>
        <v>114</v>
      </c>
      <c r="G124">
        <f t="shared" si="16"/>
        <v>1530.2013422818793</v>
      </c>
      <c r="H124">
        <f t="shared" si="17"/>
        <v>1530</v>
      </c>
      <c r="I124">
        <f t="shared" si="20"/>
        <v>31503</v>
      </c>
      <c r="J124">
        <f t="shared" si="21"/>
        <v>-62587</v>
      </c>
      <c r="K124">
        <f t="shared" si="22"/>
        <v>17662</v>
      </c>
      <c r="L124">
        <f t="shared" si="23"/>
        <v>32853</v>
      </c>
      <c r="M124">
        <f t="shared" si="24"/>
        <v>-61867</v>
      </c>
      <c r="N124">
        <f t="shared" si="25"/>
        <v>3058.970415025291</v>
      </c>
    </row>
    <row r="125" spans="1:14" x14ac:dyDescent="0.25">
      <c r="A125">
        <f t="shared" si="26"/>
        <v>32853</v>
      </c>
      <c r="B125">
        <f t="shared" si="26"/>
        <v>-61867</v>
      </c>
      <c r="C125">
        <f t="shared" si="18"/>
        <v>17662</v>
      </c>
      <c r="D125">
        <f t="shared" si="19"/>
        <v>10</v>
      </c>
      <c r="E125">
        <f t="shared" si="14"/>
        <v>6108</v>
      </c>
      <c r="F125">
        <f t="shared" si="15"/>
        <v>114</v>
      </c>
      <c r="G125">
        <f t="shared" si="16"/>
        <v>1530.2013422818793</v>
      </c>
      <c r="H125">
        <f t="shared" si="17"/>
        <v>1530</v>
      </c>
      <c r="I125">
        <f t="shared" si="20"/>
        <v>34202</v>
      </c>
      <c r="J125">
        <f t="shared" si="21"/>
        <v>-61147</v>
      </c>
      <c r="K125">
        <f t="shared" si="22"/>
        <v>17776</v>
      </c>
      <c r="L125">
        <f t="shared" si="23"/>
        <v>35519</v>
      </c>
      <c r="M125">
        <f t="shared" si="24"/>
        <v>-60369</v>
      </c>
      <c r="N125">
        <f t="shared" si="25"/>
        <v>3058.0320469216799</v>
      </c>
    </row>
    <row r="126" spans="1:14" x14ac:dyDescent="0.25">
      <c r="A126">
        <f t="shared" si="26"/>
        <v>35519</v>
      </c>
      <c r="B126">
        <f t="shared" si="26"/>
        <v>-60369</v>
      </c>
      <c r="C126">
        <f t="shared" si="18"/>
        <v>17776</v>
      </c>
      <c r="D126">
        <f t="shared" si="19"/>
        <v>10</v>
      </c>
      <c r="E126">
        <f t="shared" si="14"/>
        <v>6108</v>
      </c>
      <c r="F126">
        <f t="shared" si="15"/>
        <v>114</v>
      </c>
      <c r="G126">
        <f t="shared" si="16"/>
        <v>1530.2013422818793</v>
      </c>
      <c r="H126">
        <f t="shared" si="17"/>
        <v>1530</v>
      </c>
      <c r="I126">
        <f t="shared" si="20"/>
        <v>36836</v>
      </c>
      <c r="J126">
        <f t="shared" si="21"/>
        <v>-59591</v>
      </c>
      <c r="K126">
        <f t="shared" si="22"/>
        <v>17890</v>
      </c>
      <c r="L126">
        <f t="shared" si="23"/>
        <v>38118</v>
      </c>
      <c r="M126">
        <f t="shared" si="24"/>
        <v>-58756</v>
      </c>
      <c r="N126">
        <f t="shared" si="25"/>
        <v>3058.8510915047827</v>
      </c>
    </row>
    <row r="127" spans="1:14" x14ac:dyDescent="0.25">
      <c r="A127">
        <f t="shared" si="26"/>
        <v>38118</v>
      </c>
      <c r="B127">
        <f t="shared" si="26"/>
        <v>-58756</v>
      </c>
      <c r="C127">
        <f t="shared" si="18"/>
        <v>17890</v>
      </c>
      <c r="D127">
        <f t="shared" si="19"/>
        <v>10</v>
      </c>
      <c r="E127">
        <f t="shared" si="14"/>
        <v>6108</v>
      </c>
      <c r="F127">
        <f t="shared" si="15"/>
        <v>114</v>
      </c>
      <c r="G127">
        <f t="shared" si="16"/>
        <v>1530.2013422818793</v>
      </c>
      <c r="H127">
        <f t="shared" si="17"/>
        <v>1530</v>
      </c>
      <c r="I127">
        <f t="shared" si="20"/>
        <v>39399</v>
      </c>
      <c r="J127">
        <f t="shared" si="21"/>
        <v>-57921</v>
      </c>
      <c r="K127">
        <f t="shared" si="22"/>
        <v>18004</v>
      </c>
      <c r="L127">
        <f t="shared" si="23"/>
        <v>40643</v>
      </c>
      <c r="M127">
        <f t="shared" si="24"/>
        <v>-57031</v>
      </c>
      <c r="N127">
        <f t="shared" si="25"/>
        <v>3057.9813603094444</v>
      </c>
    </row>
    <row r="128" spans="1:14" x14ac:dyDescent="0.25">
      <c r="A128">
        <f t="shared" si="26"/>
        <v>40643</v>
      </c>
      <c r="B128">
        <f t="shared" si="26"/>
        <v>-57031</v>
      </c>
      <c r="C128">
        <f t="shared" si="18"/>
        <v>18004</v>
      </c>
      <c r="D128">
        <f t="shared" si="19"/>
        <v>10</v>
      </c>
      <c r="E128">
        <f t="shared" si="14"/>
        <v>6108</v>
      </c>
      <c r="F128">
        <f t="shared" si="15"/>
        <v>114</v>
      </c>
      <c r="G128">
        <f t="shared" si="16"/>
        <v>1530.2013422818793</v>
      </c>
      <c r="H128">
        <f t="shared" si="17"/>
        <v>1530</v>
      </c>
      <c r="I128">
        <f t="shared" si="20"/>
        <v>41887</v>
      </c>
      <c r="J128">
        <f t="shared" si="21"/>
        <v>-56141</v>
      </c>
      <c r="K128">
        <f t="shared" si="22"/>
        <v>18118</v>
      </c>
      <c r="L128">
        <f t="shared" si="23"/>
        <v>43091</v>
      </c>
      <c r="M128">
        <f t="shared" si="24"/>
        <v>-55197</v>
      </c>
      <c r="N128">
        <f t="shared" si="25"/>
        <v>3058.8004184647289</v>
      </c>
    </row>
    <row r="129" spans="1:14" x14ac:dyDescent="0.25">
      <c r="A129">
        <f t="shared" si="26"/>
        <v>43091</v>
      </c>
      <c r="B129">
        <f t="shared" si="26"/>
        <v>-55197</v>
      </c>
      <c r="C129">
        <f t="shared" si="18"/>
        <v>18118</v>
      </c>
      <c r="D129">
        <f t="shared" si="19"/>
        <v>10</v>
      </c>
      <c r="E129">
        <f t="shared" si="14"/>
        <v>6108</v>
      </c>
      <c r="F129">
        <f t="shared" si="15"/>
        <v>114</v>
      </c>
      <c r="G129">
        <f t="shared" si="16"/>
        <v>1530.2013422818793</v>
      </c>
      <c r="H129">
        <f t="shared" si="17"/>
        <v>1530</v>
      </c>
      <c r="I129">
        <f t="shared" si="20"/>
        <v>44295</v>
      </c>
      <c r="J129">
        <f t="shared" si="21"/>
        <v>-54253</v>
      </c>
      <c r="K129">
        <f t="shared" si="22"/>
        <v>18232</v>
      </c>
      <c r="L129">
        <f t="shared" si="23"/>
        <v>45456</v>
      </c>
      <c r="M129">
        <f t="shared" si="24"/>
        <v>-53258</v>
      </c>
      <c r="N129">
        <f t="shared" si="25"/>
        <v>3058.2586548557333</v>
      </c>
    </row>
    <row r="130" spans="1:14" x14ac:dyDescent="0.25">
      <c r="A130">
        <f t="shared" si="26"/>
        <v>45456</v>
      </c>
      <c r="B130">
        <f t="shared" si="26"/>
        <v>-53258</v>
      </c>
      <c r="C130">
        <f t="shared" si="18"/>
        <v>18232</v>
      </c>
      <c r="D130">
        <f t="shared" si="19"/>
        <v>10</v>
      </c>
      <c r="E130">
        <f t="shared" si="14"/>
        <v>6108</v>
      </c>
      <c r="F130">
        <f t="shared" si="15"/>
        <v>114</v>
      </c>
      <c r="G130">
        <f t="shared" si="16"/>
        <v>1530.2013422818793</v>
      </c>
      <c r="H130">
        <f t="shared" si="17"/>
        <v>1530</v>
      </c>
      <c r="I130">
        <f t="shared" si="20"/>
        <v>46617</v>
      </c>
      <c r="J130">
        <f t="shared" si="21"/>
        <v>-52263</v>
      </c>
      <c r="K130">
        <f t="shared" si="22"/>
        <v>18346</v>
      </c>
      <c r="L130">
        <f t="shared" si="23"/>
        <v>47734</v>
      </c>
      <c r="M130">
        <f t="shared" si="24"/>
        <v>-51218</v>
      </c>
      <c r="N130">
        <f t="shared" si="25"/>
        <v>3057.9215163244462</v>
      </c>
    </row>
    <row r="131" spans="1:14" x14ac:dyDescent="0.25">
      <c r="A131">
        <f t="shared" si="26"/>
        <v>47734</v>
      </c>
      <c r="B131">
        <f t="shared" si="26"/>
        <v>-51218</v>
      </c>
      <c r="C131">
        <f t="shared" si="18"/>
        <v>18346</v>
      </c>
      <c r="D131">
        <f t="shared" si="19"/>
        <v>10</v>
      </c>
      <c r="E131">
        <f t="shared" si="14"/>
        <v>6108</v>
      </c>
      <c r="F131">
        <f t="shared" si="15"/>
        <v>114</v>
      </c>
      <c r="G131">
        <f t="shared" si="16"/>
        <v>1530.2013422818793</v>
      </c>
      <c r="H131">
        <f t="shared" si="17"/>
        <v>1530</v>
      </c>
      <c r="I131">
        <f t="shared" si="20"/>
        <v>48850</v>
      </c>
      <c r="J131">
        <f t="shared" si="21"/>
        <v>-50173</v>
      </c>
      <c r="K131">
        <f t="shared" si="22"/>
        <v>18460</v>
      </c>
      <c r="L131">
        <f t="shared" si="23"/>
        <v>49920</v>
      </c>
      <c r="M131">
        <f t="shared" si="24"/>
        <v>-49080</v>
      </c>
      <c r="N131">
        <f t="shared" si="25"/>
        <v>3057.7181034228774</v>
      </c>
    </row>
    <row r="132" spans="1:14" x14ac:dyDescent="0.25">
      <c r="A132">
        <f t="shared" si="26"/>
        <v>49920</v>
      </c>
      <c r="B132">
        <f t="shared" si="26"/>
        <v>-49080</v>
      </c>
      <c r="C132">
        <f t="shared" si="18"/>
        <v>18460</v>
      </c>
      <c r="D132">
        <f t="shared" si="19"/>
        <v>10</v>
      </c>
      <c r="E132">
        <f t="shared" si="14"/>
        <v>6108</v>
      </c>
      <c r="F132">
        <f t="shared" si="15"/>
        <v>114</v>
      </c>
      <c r="G132">
        <f t="shared" si="16"/>
        <v>1530.2013422818793</v>
      </c>
      <c r="H132">
        <f t="shared" si="17"/>
        <v>1530</v>
      </c>
      <c r="I132">
        <f t="shared" si="20"/>
        <v>50990</v>
      </c>
      <c r="J132">
        <f t="shared" si="21"/>
        <v>-47987</v>
      </c>
      <c r="K132">
        <f t="shared" si="22"/>
        <v>18574</v>
      </c>
      <c r="L132">
        <f t="shared" si="23"/>
        <v>52011</v>
      </c>
      <c r="M132">
        <f t="shared" si="24"/>
        <v>-46848</v>
      </c>
      <c r="N132">
        <f t="shared" si="25"/>
        <v>3058.4481359016045</v>
      </c>
    </row>
    <row r="133" spans="1:14" x14ac:dyDescent="0.25">
      <c r="A133">
        <f t="shared" si="26"/>
        <v>52011</v>
      </c>
      <c r="B133">
        <f t="shared" si="26"/>
        <v>-46848</v>
      </c>
      <c r="C133">
        <f t="shared" si="18"/>
        <v>18574</v>
      </c>
      <c r="D133">
        <f t="shared" si="19"/>
        <v>10</v>
      </c>
      <c r="E133">
        <f t="shared" si="14"/>
        <v>6108</v>
      </c>
      <c r="F133">
        <f t="shared" si="15"/>
        <v>114</v>
      </c>
      <c r="G133">
        <f t="shared" si="16"/>
        <v>1530.2013422818793</v>
      </c>
      <c r="H133">
        <f t="shared" si="17"/>
        <v>1530</v>
      </c>
      <c r="I133">
        <f t="shared" si="20"/>
        <v>53032</v>
      </c>
      <c r="J133">
        <f t="shared" si="21"/>
        <v>-45709</v>
      </c>
      <c r="K133">
        <f t="shared" si="22"/>
        <v>18688</v>
      </c>
      <c r="L133">
        <f t="shared" si="23"/>
        <v>54002</v>
      </c>
      <c r="M133">
        <f t="shared" si="24"/>
        <v>-44527</v>
      </c>
      <c r="N133">
        <f t="shared" si="25"/>
        <v>3057.9604313986797</v>
      </c>
    </row>
    <row r="134" spans="1:14" x14ac:dyDescent="0.25">
      <c r="A134">
        <f t="shared" si="26"/>
        <v>54002</v>
      </c>
      <c r="B134">
        <f t="shared" si="26"/>
        <v>-44527</v>
      </c>
      <c r="C134">
        <f t="shared" si="18"/>
        <v>18688</v>
      </c>
      <c r="D134">
        <f t="shared" si="19"/>
        <v>10</v>
      </c>
      <c r="E134">
        <f t="shared" si="14"/>
        <v>6108</v>
      </c>
      <c r="F134">
        <f t="shared" si="15"/>
        <v>114</v>
      </c>
      <c r="G134">
        <f t="shared" si="16"/>
        <v>1530.2013422818793</v>
      </c>
      <c r="H134">
        <f t="shared" si="17"/>
        <v>1530</v>
      </c>
      <c r="I134">
        <f t="shared" si="20"/>
        <v>54972</v>
      </c>
      <c r="J134">
        <f t="shared" si="21"/>
        <v>-43345</v>
      </c>
      <c r="K134">
        <f t="shared" si="22"/>
        <v>18802</v>
      </c>
      <c r="L134">
        <f t="shared" si="23"/>
        <v>55890</v>
      </c>
      <c r="M134">
        <f t="shared" si="24"/>
        <v>-42122</v>
      </c>
      <c r="N134">
        <f t="shared" si="25"/>
        <v>3057.5429678092833</v>
      </c>
    </row>
    <row r="135" spans="1:14" x14ac:dyDescent="0.25">
      <c r="A135">
        <f t="shared" si="26"/>
        <v>55890</v>
      </c>
      <c r="B135">
        <f t="shared" si="26"/>
        <v>-42122</v>
      </c>
      <c r="C135">
        <f t="shared" si="18"/>
        <v>18802</v>
      </c>
      <c r="D135">
        <f t="shared" si="19"/>
        <v>10</v>
      </c>
      <c r="E135">
        <f t="shared" ref="E135:E174" si="27">INT(D135*$F$2/$B$4)</f>
        <v>6108</v>
      </c>
      <c r="F135">
        <f t="shared" ref="F135:F174" si="28">INT((2608*E135+$B$2/2)/$B$2)</f>
        <v>114</v>
      </c>
      <c r="G135">
        <f t="shared" ref="G135:G174" si="29">F135*$B$2/10430</f>
        <v>1530.2013422818793</v>
      </c>
      <c r="H135">
        <f t="shared" ref="H135:H174" si="30">INT(((F135*$B$2+5215)/10430))</f>
        <v>1530</v>
      </c>
      <c r="I135">
        <f t="shared" si="20"/>
        <v>56808</v>
      </c>
      <c r="J135">
        <f t="shared" si="21"/>
        <v>-40898</v>
      </c>
      <c r="K135">
        <f t="shared" si="22"/>
        <v>18916</v>
      </c>
      <c r="L135">
        <f t="shared" si="23"/>
        <v>57671</v>
      </c>
      <c r="M135">
        <f t="shared" si="24"/>
        <v>-39636</v>
      </c>
      <c r="N135">
        <f t="shared" si="25"/>
        <v>3058.1296571597481</v>
      </c>
    </row>
    <row r="136" spans="1:14" x14ac:dyDescent="0.25">
      <c r="A136">
        <f t="shared" si="26"/>
        <v>57671</v>
      </c>
      <c r="B136">
        <f t="shared" si="26"/>
        <v>-39636</v>
      </c>
      <c r="C136">
        <f t="shared" ref="C136:C150" si="31">K135</f>
        <v>18916</v>
      </c>
      <c r="D136">
        <f t="shared" ref="D136:D174" si="32">D135</f>
        <v>10</v>
      </c>
      <c r="E136">
        <f t="shared" si="27"/>
        <v>6108</v>
      </c>
      <c r="F136">
        <f t="shared" si="28"/>
        <v>114</v>
      </c>
      <c r="G136">
        <f t="shared" si="29"/>
        <v>1530.2013422818793</v>
      </c>
      <c r="H136">
        <f t="shared" si="30"/>
        <v>1530</v>
      </c>
      <c r="I136">
        <f t="shared" ref="I136:I150" si="33">INT(A136+H136*COS(C136/$H$1))</f>
        <v>58534</v>
      </c>
      <c r="J136">
        <f t="shared" ref="J136:J150" si="34">INT(B136+G136*SIN(C136/$H$1))</f>
        <v>-38373</v>
      </c>
      <c r="K136">
        <f t="shared" ref="K136:K150" si="35">C136+F136</f>
        <v>19030</v>
      </c>
      <c r="L136">
        <f t="shared" ref="L136:L150" si="36">INT(I136+G136*COS(K136/$H$1))</f>
        <v>59341</v>
      </c>
      <c r="M136">
        <f t="shared" ref="M136:M150" si="37">INT(J136+H136*SIN(K136/$H$1))</f>
        <v>-37074</v>
      </c>
      <c r="N136">
        <f t="shared" ref="N136:N150" si="38">SQRT((L136-L135)*(L136-L135)+(M136-M135)*(M136-M135))</f>
        <v>3058.2256293478413</v>
      </c>
    </row>
    <row r="137" spans="1:14" x14ac:dyDescent="0.25">
      <c r="A137">
        <f t="shared" si="26"/>
        <v>59341</v>
      </c>
      <c r="B137">
        <f t="shared" si="26"/>
        <v>-37074</v>
      </c>
      <c r="C137">
        <f t="shared" si="31"/>
        <v>19030</v>
      </c>
      <c r="D137">
        <f t="shared" si="32"/>
        <v>10</v>
      </c>
      <c r="E137">
        <f t="shared" si="27"/>
        <v>6108</v>
      </c>
      <c r="F137">
        <f t="shared" si="28"/>
        <v>114</v>
      </c>
      <c r="G137">
        <f t="shared" si="29"/>
        <v>1530.2013422818793</v>
      </c>
      <c r="H137">
        <f t="shared" si="30"/>
        <v>1530</v>
      </c>
      <c r="I137">
        <f t="shared" si="33"/>
        <v>60148</v>
      </c>
      <c r="J137">
        <f t="shared" si="34"/>
        <v>-35775</v>
      </c>
      <c r="K137">
        <f t="shared" si="35"/>
        <v>19144</v>
      </c>
      <c r="L137">
        <f t="shared" si="36"/>
        <v>60898</v>
      </c>
      <c r="M137">
        <f t="shared" si="37"/>
        <v>-34442</v>
      </c>
      <c r="N137">
        <f t="shared" si="38"/>
        <v>3058.0505228004326</v>
      </c>
    </row>
    <row r="138" spans="1:14" x14ac:dyDescent="0.25">
      <c r="A138">
        <f t="shared" si="26"/>
        <v>60898</v>
      </c>
      <c r="B138">
        <f t="shared" si="26"/>
        <v>-34442</v>
      </c>
      <c r="C138">
        <f t="shared" si="31"/>
        <v>19144</v>
      </c>
      <c r="D138">
        <f t="shared" si="32"/>
        <v>10</v>
      </c>
      <c r="E138">
        <f t="shared" si="27"/>
        <v>6108</v>
      </c>
      <c r="F138">
        <f t="shared" si="28"/>
        <v>114</v>
      </c>
      <c r="G138">
        <f t="shared" si="29"/>
        <v>1530.2013422818793</v>
      </c>
      <c r="H138">
        <f t="shared" si="30"/>
        <v>1530</v>
      </c>
      <c r="I138">
        <f t="shared" si="33"/>
        <v>61648</v>
      </c>
      <c r="J138">
        <f t="shared" si="34"/>
        <v>-33109</v>
      </c>
      <c r="K138">
        <f t="shared" si="35"/>
        <v>19258</v>
      </c>
      <c r="L138">
        <f t="shared" si="36"/>
        <v>62339</v>
      </c>
      <c r="M138">
        <f t="shared" si="37"/>
        <v>-31744</v>
      </c>
      <c r="N138">
        <f t="shared" si="38"/>
        <v>3058.7064259258359</v>
      </c>
    </row>
    <row r="139" spans="1:14" x14ac:dyDescent="0.25">
      <c r="A139">
        <f t="shared" si="26"/>
        <v>62339</v>
      </c>
      <c r="B139">
        <f t="shared" si="26"/>
        <v>-31744</v>
      </c>
      <c r="C139">
        <f t="shared" si="31"/>
        <v>19258</v>
      </c>
      <c r="D139">
        <f t="shared" si="32"/>
        <v>10</v>
      </c>
      <c r="E139">
        <f t="shared" si="27"/>
        <v>6108</v>
      </c>
      <c r="F139">
        <f t="shared" si="28"/>
        <v>114</v>
      </c>
      <c r="G139">
        <f t="shared" si="29"/>
        <v>1530.2013422818793</v>
      </c>
      <c r="H139">
        <f t="shared" si="30"/>
        <v>1530</v>
      </c>
      <c r="I139">
        <f t="shared" si="33"/>
        <v>63030</v>
      </c>
      <c r="J139">
        <f t="shared" si="34"/>
        <v>-30379</v>
      </c>
      <c r="K139">
        <f t="shared" si="35"/>
        <v>19372</v>
      </c>
      <c r="L139">
        <f t="shared" si="36"/>
        <v>63660</v>
      </c>
      <c r="M139">
        <f t="shared" si="37"/>
        <v>-28986</v>
      </c>
      <c r="N139">
        <f t="shared" si="38"/>
        <v>3058.0394045858861</v>
      </c>
    </row>
    <row r="140" spans="1:14" x14ac:dyDescent="0.25">
      <c r="A140">
        <f t="shared" si="26"/>
        <v>63660</v>
      </c>
      <c r="B140">
        <f t="shared" si="26"/>
        <v>-28986</v>
      </c>
      <c r="C140">
        <f t="shared" si="31"/>
        <v>19372</v>
      </c>
      <c r="D140">
        <f t="shared" si="32"/>
        <v>10</v>
      </c>
      <c r="E140">
        <f t="shared" si="27"/>
        <v>6108</v>
      </c>
      <c r="F140">
        <f t="shared" si="28"/>
        <v>114</v>
      </c>
      <c r="G140">
        <f t="shared" si="29"/>
        <v>1530.2013422818793</v>
      </c>
      <c r="H140">
        <f t="shared" si="30"/>
        <v>1530</v>
      </c>
      <c r="I140">
        <f t="shared" si="33"/>
        <v>64290</v>
      </c>
      <c r="J140">
        <f t="shared" si="34"/>
        <v>-27592</v>
      </c>
      <c r="K140">
        <f t="shared" si="35"/>
        <v>19486</v>
      </c>
      <c r="L140">
        <f t="shared" si="36"/>
        <v>64859</v>
      </c>
      <c r="M140">
        <f t="shared" si="37"/>
        <v>-26172</v>
      </c>
      <c r="N140">
        <f t="shared" si="38"/>
        <v>3058.7901202926623</v>
      </c>
    </row>
    <row r="141" spans="1:14" x14ac:dyDescent="0.25">
      <c r="A141">
        <f t="shared" si="26"/>
        <v>64859</v>
      </c>
      <c r="B141">
        <f t="shared" si="26"/>
        <v>-26172</v>
      </c>
      <c r="C141">
        <f t="shared" si="31"/>
        <v>19486</v>
      </c>
      <c r="D141">
        <f t="shared" si="32"/>
        <v>10</v>
      </c>
      <c r="E141">
        <f t="shared" si="27"/>
        <v>6108</v>
      </c>
      <c r="F141">
        <f t="shared" si="28"/>
        <v>114</v>
      </c>
      <c r="G141">
        <f t="shared" si="29"/>
        <v>1530.2013422818793</v>
      </c>
      <c r="H141">
        <f t="shared" si="30"/>
        <v>1530</v>
      </c>
      <c r="I141">
        <f t="shared" si="33"/>
        <v>65428</v>
      </c>
      <c r="J141">
        <f t="shared" si="34"/>
        <v>-24752</v>
      </c>
      <c r="K141">
        <f t="shared" si="35"/>
        <v>19600</v>
      </c>
      <c r="L141">
        <f t="shared" si="36"/>
        <v>65934</v>
      </c>
      <c r="M141">
        <f t="shared" si="37"/>
        <v>-23309</v>
      </c>
      <c r="N141">
        <f t="shared" si="38"/>
        <v>3058.168406088847</v>
      </c>
    </row>
    <row r="142" spans="1:14" x14ac:dyDescent="0.25">
      <c r="A142">
        <f t="shared" si="26"/>
        <v>65934</v>
      </c>
      <c r="B142">
        <f t="shared" si="26"/>
        <v>-23309</v>
      </c>
      <c r="C142">
        <f t="shared" si="31"/>
        <v>19600</v>
      </c>
      <c r="D142">
        <f t="shared" si="32"/>
        <v>10</v>
      </c>
      <c r="E142">
        <f t="shared" si="27"/>
        <v>6108</v>
      </c>
      <c r="F142">
        <f t="shared" si="28"/>
        <v>114</v>
      </c>
      <c r="G142">
        <f t="shared" si="29"/>
        <v>1530.2013422818793</v>
      </c>
      <c r="H142">
        <f t="shared" si="30"/>
        <v>1530</v>
      </c>
      <c r="I142">
        <f t="shared" si="33"/>
        <v>66440</v>
      </c>
      <c r="J142">
        <f t="shared" si="34"/>
        <v>-21866</v>
      </c>
      <c r="K142">
        <f t="shared" si="35"/>
        <v>19714</v>
      </c>
      <c r="L142">
        <f t="shared" si="36"/>
        <v>66883</v>
      </c>
      <c r="M142">
        <f t="shared" si="37"/>
        <v>-20402</v>
      </c>
      <c r="N142">
        <f t="shared" si="38"/>
        <v>3057.9813603094444</v>
      </c>
    </row>
    <row r="143" spans="1:14" x14ac:dyDescent="0.25">
      <c r="A143">
        <f t="shared" si="26"/>
        <v>66883</v>
      </c>
      <c r="B143">
        <f t="shared" si="26"/>
        <v>-20402</v>
      </c>
      <c r="C143">
        <f t="shared" si="31"/>
        <v>19714</v>
      </c>
      <c r="D143">
        <f t="shared" si="32"/>
        <v>10</v>
      </c>
      <c r="E143">
        <f t="shared" si="27"/>
        <v>6108</v>
      </c>
      <c r="F143">
        <f t="shared" si="28"/>
        <v>114</v>
      </c>
      <c r="G143">
        <f t="shared" si="29"/>
        <v>1530.2013422818793</v>
      </c>
      <c r="H143">
        <f t="shared" si="30"/>
        <v>1530</v>
      </c>
      <c r="I143">
        <f t="shared" si="33"/>
        <v>67326</v>
      </c>
      <c r="J143">
        <f t="shared" si="34"/>
        <v>-18938</v>
      </c>
      <c r="K143">
        <f t="shared" si="35"/>
        <v>19828</v>
      </c>
      <c r="L143">
        <f t="shared" si="36"/>
        <v>67704</v>
      </c>
      <c r="M143">
        <f t="shared" si="37"/>
        <v>-17456</v>
      </c>
      <c r="N143">
        <f t="shared" si="38"/>
        <v>3058.2604532642408</v>
      </c>
    </row>
    <row r="144" spans="1:14" x14ac:dyDescent="0.25">
      <c r="A144">
        <f t="shared" si="26"/>
        <v>67704</v>
      </c>
      <c r="B144">
        <f t="shared" si="26"/>
        <v>-17456</v>
      </c>
      <c r="C144">
        <f t="shared" si="31"/>
        <v>19828</v>
      </c>
      <c r="D144">
        <f t="shared" si="32"/>
        <v>10</v>
      </c>
      <c r="E144">
        <f t="shared" si="27"/>
        <v>6108</v>
      </c>
      <c r="F144">
        <f t="shared" si="28"/>
        <v>114</v>
      </c>
      <c r="G144">
        <f t="shared" si="29"/>
        <v>1530.2013422818793</v>
      </c>
      <c r="H144">
        <f t="shared" si="30"/>
        <v>1530</v>
      </c>
      <c r="I144">
        <f t="shared" si="33"/>
        <v>68082</v>
      </c>
      <c r="J144">
        <f t="shared" si="34"/>
        <v>-15974</v>
      </c>
      <c r="K144">
        <f t="shared" si="35"/>
        <v>19942</v>
      </c>
      <c r="L144">
        <f t="shared" si="36"/>
        <v>68395</v>
      </c>
      <c r="M144">
        <f t="shared" si="37"/>
        <v>-14477</v>
      </c>
      <c r="N144">
        <f t="shared" si="38"/>
        <v>3058.0912347410435</v>
      </c>
    </row>
    <row r="145" spans="1:14" x14ac:dyDescent="0.25">
      <c r="A145">
        <f t="shared" si="26"/>
        <v>68395</v>
      </c>
      <c r="B145">
        <f t="shared" si="26"/>
        <v>-14477</v>
      </c>
      <c r="C145">
        <f t="shared" si="31"/>
        <v>19942</v>
      </c>
      <c r="D145">
        <f t="shared" si="32"/>
        <v>10</v>
      </c>
      <c r="E145">
        <f t="shared" si="27"/>
        <v>6108</v>
      </c>
      <c r="F145">
        <f t="shared" si="28"/>
        <v>114</v>
      </c>
      <c r="G145">
        <f t="shared" si="29"/>
        <v>1530.2013422818793</v>
      </c>
      <c r="H145">
        <f t="shared" si="30"/>
        <v>1530</v>
      </c>
      <c r="I145">
        <f t="shared" si="33"/>
        <v>68708</v>
      </c>
      <c r="J145">
        <f t="shared" si="34"/>
        <v>-12980</v>
      </c>
      <c r="K145">
        <f t="shared" si="35"/>
        <v>20056</v>
      </c>
      <c r="L145">
        <f t="shared" si="36"/>
        <v>68955</v>
      </c>
      <c r="M145">
        <f t="shared" si="37"/>
        <v>-11471</v>
      </c>
      <c r="N145">
        <f t="shared" si="38"/>
        <v>3057.7174493402754</v>
      </c>
    </row>
    <row r="146" spans="1:14" x14ac:dyDescent="0.25">
      <c r="A146">
        <f t="shared" si="26"/>
        <v>68955</v>
      </c>
      <c r="B146">
        <f t="shared" si="26"/>
        <v>-11471</v>
      </c>
      <c r="C146">
        <f t="shared" si="31"/>
        <v>20056</v>
      </c>
      <c r="D146">
        <f t="shared" si="32"/>
        <v>10</v>
      </c>
      <c r="E146">
        <f t="shared" si="27"/>
        <v>6108</v>
      </c>
      <c r="F146">
        <f t="shared" si="28"/>
        <v>114</v>
      </c>
      <c r="G146">
        <f t="shared" si="29"/>
        <v>1530.2013422818793</v>
      </c>
      <c r="H146">
        <f t="shared" si="30"/>
        <v>1530</v>
      </c>
      <c r="I146">
        <f t="shared" si="33"/>
        <v>69202</v>
      </c>
      <c r="J146">
        <f t="shared" si="34"/>
        <v>-9961</v>
      </c>
      <c r="K146">
        <f t="shared" si="35"/>
        <v>20170</v>
      </c>
      <c r="L146">
        <f t="shared" si="36"/>
        <v>69383</v>
      </c>
      <c r="M146">
        <f t="shared" si="37"/>
        <v>-8442</v>
      </c>
      <c r="N146">
        <f t="shared" si="38"/>
        <v>3059.0889166547613</v>
      </c>
    </row>
    <row r="147" spans="1:14" x14ac:dyDescent="0.25">
      <c r="A147">
        <f t="shared" si="26"/>
        <v>69383</v>
      </c>
      <c r="B147">
        <f t="shared" si="26"/>
        <v>-8442</v>
      </c>
      <c r="C147">
        <f t="shared" si="31"/>
        <v>20170</v>
      </c>
      <c r="D147">
        <f t="shared" si="32"/>
        <v>10</v>
      </c>
      <c r="E147">
        <f t="shared" si="27"/>
        <v>6108</v>
      </c>
      <c r="F147">
        <f t="shared" si="28"/>
        <v>114</v>
      </c>
      <c r="G147">
        <f t="shared" si="29"/>
        <v>1530.2013422818793</v>
      </c>
      <c r="H147">
        <f t="shared" si="30"/>
        <v>1530</v>
      </c>
      <c r="I147">
        <f t="shared" si="33"/>
        <v>69564</v>
      </c>
      <c r="J147">
        <f t="shared" si="34"/>
        <v>-6923</v>
      </c>
      <c r="K147">
        <f t="shared" si="35"/>
        <v>20284</v>
      </c>
      <c r="L147">
        <f t="shared" si="36"/>
        <v>69678</v>
      </c>
      <c r="M147">
        <f t="shared" si="37"/>
        <v>-5398</v>
      </c>
      <c r="N147">
        <f t="shared" si="38"/>
        <v>3058.2611072307086</v>
      </c>
    </row>
    <row r="148" spans="1:14" x14ac:dyDescent="0.25">
      <c r="A148">
        <f t="shared" si="26"/>
        <v>69678</v>
      </c>
      <c r="B148">
        <f t="shared" si="26"/>
        <v>-5398</v>
      </c>
      <c r="C148">
        <f t="shared" si="31"/>
        <v>20284</v>
      </c>
      <c r="D148">
        <f t="shared" si="32"/>
        <v>10</v>
      </c>
      <c r="E148">
        <f t="shared" si="27"/>
        <v>6108</v>
      </c>
      <c r="F148">
        <f t="shared" si="28"/>
        <v>114</v>
      </c>
      <c r="G148">
        <f t="shared" si="29"/>
        <v>1530.2013422818793</v>
      </c>
      <c r="H148">
        <f t="shared" si="30"/>
        <v>1530</v>
      </c>
      <c r="I148">
        <f t="shared" si="33"/>
        <v>69792</v>
      </c>
      <c r="J148">
        <f t="shared" si="34"/>
        <v>-3873</v>
      </c>
      <c r="K148">
        <f t="shared" si="35"/>
        <v>20398</v>
      </c>
      <c r="L148">
        <f t="shared" si="36"/>
        <v>69840</v>
      </c>
      <c r="M148">
        <f t="shared" si="37"/>
        <v>-2344</v>
      </c>
      <c r="N148">
        <f t="shared" si="38"/>
        <v>3058.2936418859454</v>
      </c>
    </row>
    <row r="149" spans="1:14" x14ac:dyDescent="0.25">
      <c r="A149">
        <f t="shared" si="26"/>
        <v>69840</v>
      </c>
      <c r="B149">
        <f t="shared" si="26"/>
        <v>-2344</v>
      </c>
      <c r="C149">
        <f t="shared" si="31"/>
        <v>20398</v>
      </c>
      <c r="D149">
        <f t="shared" si="32"/>
        <v>10</v>
      </c>
      <c r="E149">
        <f t="shared" si="27"/>
        <v>6108</v>
      </c>
      <c r="F149">
        <f t="shared" si="28"/>
        <v>114</v>
      </c>
      <c r="G149">
        <f t="shared" si="29"/>
        <v>1530.2013422818793</v>
      </c>
      <c r="H149">
        <f t="shared" si="30"/>
        <v>1530</v>
      </c>
      <c r="I149">
        <f t="shared" si="33"/>
        <v>69888</v>
      </c>
      <c r="J149">
        <f t="shared" si="34"/>
        <v>-815</v>
      </c>
      <c r="K149">
        <f t="shared" si="35"/>
        <v>20512</v>
      </c>
      <c r="L149">
        <f t="shared" si="36"/>
        <v>69869</v>
      </c>
      <c r="M149">
        <f t="shared" si="37"/>
        <v>714</v>
      </c>
      <c r="N149">
        <f t="shared" si="38"/>
        <v>3058.1375050837723</v>
      </c>
    </row>
    <row r="150" spans="1:14" x14ac:dyDescent="0.25">
      <c r="A150">
        <f t="shared" si="26"/>
        <v>69869</v>
      </c>
      <c r="B150">
        <f t="shared" si="26"/>
        <v>714</v>
      </c>
      <c r="C150">
        <f t="shared" si="31"/>
        <v>20512</v>
      </c>
      <c r="D150">
        <f t="shared" si="32"/>
        <v>10</v>
      </c>
      <c r="E150">
        <f t="shared" si="27"/>
        <v>6108</v>
      </c>
      <c r="F150">
        <f t="shared" si="28"/>
        <v>114</v>
      </c>
      <c r="G150">
        <f t="shared" si="29"/>
        <v>1530.2013422818793</v>
      </c>
      <c r="H150">
        <f t="shared" si="30"/>
        <v>1530</v>
      </c>
      <c r="I150">
        <f t="shared" si="33"/>
        <v>69850</v>
      </c>
      <c r="J150">
        <f t="shared" si="34"/>
        <v>2244</v>
      </c>
      <c r="K150">
        <f t="shared" si="35"/>
        <v>20626</v>
      </c>
      <c r="L150">
        <f t="shared" si="36"/>
        <v>69764</v>
      </c>
      <c r="M150">
        <f t="shared" si="37"/>
        <v>3771</v>
      </c>
      <c r="N150">
        <f t="shared" si="38"/>
        <v>3058.8027069427017</v>
      </c>
    </row>
    <row r="151" spans="1:14" x14ac:dyDescent="0.25">
      <c r="A151">
        <f t="shared" ref="A151:A174" si="39">L150</f>
        <v>69764</v>
      </c>
      <c r="B151">
        <f t="shared" ref="B151:B174" si="40">M150</f>
        <v>3771</v>
      </c>
      <c r="C151">
        <f t="shared" ref="C151:C174" si="41">K150</f>
        <v>20626</v>
      </c>
      <c r="D151">
        <f t="shared" si="32"/>
        <v>10</v>
      </c>
      <c r="E151">
        <f t="shared" si="27"/>
        <v>6108</v>
      </c>
      <c r="F151">
        <f t="shared" si="28"/>
        <v>114</v>
      </c>
      <c r="G151">
        <f t="shared" si="29"/>
        <v>1530.2013422818793</v>
      </c>
      <c r="H151">
        <f t="shared" si="30"/>
        <v>1530</v>
      </c>
      <c r="I151">
        <f t="shared" ref="I151:I174" si="42">INT(A151+H151*COS(C151/$H$1))</f>
        <v>69678</v>
      </c>
      <c r="J151">
        <f t="shared" ref="J151:J174" si="43">INT(B151+G151*SIN(C151/$H$1))</f>
        <v>5298</v>
      </c>
      <c r="K151">
        <f t="shared" ref="K151:K174" si="44">C151+F151</f>
        <v>20740</v>
      </c>
      <c r="L151">
        <f t="shared" ref="L151:L174" si="45">INT(I151+G151*COS(K151/$H$1))</f>
        <v>69525</v>
      </c>
      <c r="M151">
        <f t="shared" ref="M151:M174" si="46">INT(J151+H151*SIN(K151/$H$1))</f>
        <v>6820</v>
      </c>
      <c r="N151">
        <f t="shared" ref="N151:N174" si="47">SQRT((L151-L150)*(L151-L150)+(M151-M150)*(M151-M150))</f>
        <v>3058.3528246427031</v>
      </c>
    </row>
    <row r="152" spans="1:14" x14ac:dyDescent="0.25">
      <c r="A152">
        <f t="shared" si="39"/>
        <v>69525</v>
      </c>
      <c r="B152">
        <f t="shared" si="40"/>
        <v>6820</v>
      </c>
      <c r="C152">
        <f t="shared" si="41"/>
        <v>20740</v>
      </c>
      <c r="D152">
        <f t="shared" si="32"/>
        <v>10</v>
      </c>
      <c r="E152">
        <f t="shared" si="27"/>
        <v>6108</v>
      </c>
      <c r="F152">
        <f t="shared" si="28"/>
        <v>114</v>
      </c>
      <c r="G152">
        <f t="shared" si="29"/>
        <v>1530.2013422818793</v>
      </c>
      <c r="H152">
        <f t="shared" si="30"/>
        <v>1530</v>
      </c>
      <c r="I152">
        <f t="shared" si="42"/>
        <v>69372</v>
      </c>
      <c r="J152">
        <f t="shared" si="43"/>
        <v>8342</v>
      </c>
      <c r="K152">
        <f t="shared" si="44"/>
        <v>20854</v>
      </c>
      <c r="L152">
        <f t="shared" si="45"/>
        <v>69153</v>
      </c>
      <c r="M152">
        <f t="shared" si="46"/>
        <v>9856</v>
      </c>
      <c r="N152">
        <f t="shared" si="47"/>
        <v>3058.7056085867434</v>
      </c>
    </row>
    <row r="153" spans="1:14" x14ac:dyDescent="0.25">
      <c r="A153">
        <f t="shared" si="39"/>
        <v>69153</v>
      </c>
      <c r="B153">
        <f t="shared" si="40"/>
        <v>9856</v>
      </c>
      <c r="C153">
        <f t="shared" si="41"/>
        <v>20854</v>
      </c>
      <c r="D153">
        <f t="shared" si="32"/>
        <v>10</v>
      </c>
      <c r="E153">
        <f t="shared" si="27"/>
        <v>6108</v>
      </c>
      <c r="F153">
        <f t="shared" si="28"/>
        <v>114</v>
      </c>
      <c r="G153">
        <f t="shared" si="29"/>
        <v>1530.2013422818793</v>
      </c>
      <c r="H153">
        <f t="shared" si="30"/>
        <v>1530</v>
      </c>
      <c r="I153">
        <f t="shared" si="42"/>
        <v>68934</v>
      </c>
      <c r="J153">
        <f t="shared" si="43"/>
        <v>11370</v>
      </c>
      <c r="K153">
        <f t="shared" si="44"/>
        <v>20968</v>
      </c>
      <c r="L153">
        <f t="shared" si="45"/>
        <v>68649</v>
      </c>
      <c r="M153">
        <f t="shared" si="46"/>
        <v>12873</v>
      </c>
      <c r="N153">
        <f t="shared" si="47"/>
        <v>3058.8077742806918</v>
      </c>
    </row>
    <row r="154" spans="1:14" x14ac:dyDescent="0.25">
      <c r="A154">
        <f t="shared" si="39"/>
        <v>68649</v>
      </c>
      <c r="B154">
        <f t="shared" si="40"/>
        <v>12873</v>
      </c>
      <c r="C154">
        <f t="shared" si="41"/>
        <v>20968</v>
      </c>
      <c r="D154">
        <f t="shared" si="32"/>
        <v>10</v>
      </c>
      <c r="E154">
        <f t="shared" si="27"/>
        <v>6108</v>
      </c>
      <c r="F154">
        <f t="shared" si="28"/>
        <v>114</v>
      </c>
      <c r="G154">
        <f t="shared" si="29"/>
        <v>1530.2013422818793</v>
      </c>
      <c r="H154">
        <f t="shared" si="30"/>
        <v>1530</v>
      </c>
      <c r="I154">
        <f t="shared" si="42"/>
        <v>68364</v>
      </c>
      <c r="J154">
        <f t="shared" si="43"/>
        <v>14376</v>
      </c>
      <c r="K154">
        <f t="shared" si="44"/>
        <v>21082</v>
      </c>
      <c r="L154">
        <f t="shared" si="45"/>
        <v>68013</v>
      </c>
      <c r="M154">
        <f t="shared" si="46"/>
        <v>15865</v>
      </c>
      <c r="N154">
        <f t="shared" si="47"/>
        <v>3058.8494569036902</v>
      </c>
    </row>
    <row r="155" spans="1:14" x14ac:dyDescent="0.25">
      <c r="A155">
        <f t="shared" si="39"/>
        <v>68013</v>
      </c>
      <c r="B155">
        <f t="shared" si="40"/>
        <v>15865</v>
      </c>
      <c r="C155">
        <f t="shared" si="41"/>
        <v>21082</v>
      </c>
      <c r="D155">
        <f t="shared" si="32"/>
        <v>10</v>
      </c>
      <c r="E155">
        <f t="shared" si="27"/>
        <v>6108</v>
      </c>
      <c r="F155">
        <f t="shared" si="28"/>
        <v>114</v>
      </c>
      <c r="G155">
        <f t="shared" si="29"/>
        <v>1530.2013422818793</v>
      </c>
      <c r="H155">
        <f t="shared" si="30"/>
        <v>1530</v>
      </c>
      <c r="I155">
        <f t="shared" si="42"/>
        <v>67662</v>
      </c>
      <c r="J155">
        <f t="shared" si="43"/>
        <v>17354</v>
      </c>
      <c r="K155">
        <f t="shared" si="44"/>
        <v>21196</v>
      </c>
      <c r="L155">
        <f t="shared" si="45"/>
        <v>67247</v>
      </c>
      <c r="M155">
        <f t="shared" si="46"/>
        <v>18826</v>
      </c>
      <c r="N155">
        <f t="shared" si="47"/>
        <v>3058.47625460784</v>
      </c>
    </row>
    <row r="156" spans="1:14" x14ac:dyDescent="0.25">
      <c r="A156">
        <f t="shared" si="39"/>
        <v>67247</v>
      </c>
      <c r="B156">
        <f t="shared" si="40"/>
        <v>18826</v>
      </c>
      <c r="C156">
        <f t="shared" si="41"/>
        <v>21196</v>
      </c>
      <c r="D156">
        <f t="shared" si="32"/>
        <v>10</v>
      </c>
      <c r="E156">
        <f t="shared" si="27"/>
        <v>6108</v>
      </c>
      <c r="F156">
        <f t="shared" si="28"/>
        <v>114</v>
      </c>
      <c r="G156">
        <f t="shared" si="29"/>
        <v>1530.2013422818793</v>
      </c>
      <c r="H156">
        <f t="shared" si="30"/>
        <v>1530</v>
      </c>
      <c r="I156">
        <f t="shared" si="42"/>
        <v>66832</v>
      </c>
      <c r="J156">
        <f t="shared" si="43"/>
        <v>20298</v>
      </c>
      <c r="K156">
        <f t="shared" si="44"/>
        <v>21310</v>
      </c>
      <c r="L156">
        <f t="shared" si="45"/>
        <v>66353</v>
      </c>
      <c r="M156">
        <f t="shared" si="46"/>
        <v>21751</v>
      </c>
      <c r="N156">
        <f t="shared" si="47"/>
        <v>3058.5717254954147</v>
      </c>
    </row>
    <row r="157" spans="1:14" x14ac:dyDescent="0.25">
      <c r="A157">
        <f t="shared" si="39"/>
        <v>66353</v>
      </c>
      <c r="B157">
        <f t="shared" si="40"/>
        <v>21751</v>
      </c>
      <c r="C157">
        <f t="shared" si="41"/>
        <v>21310</v>
      </c>
      <c r="D157">
        <f t="shared" si="32"/>
        <v>10</v>
      </c>
      <c r="E157">
        <f t="shared" si="27"/>
        <v>6108</v>
      </c>
      <c r="F157">
        <f t="shared" si="28"/>
        <v>114</v>
      </c>
      <c r="G157">
        <f t="shared" si="29"/>
        <v>1530.2013422818793</v>
      </c>
      <c r="H157">
        <f t="shared" si="30"/>
        <v>1530</v>
      </c>
      <c r="I157">
        <f t="shared" si="42"/>
        <v>65874</v>
      </c>
      <c r="J157">
        <f t="shared" si="43"/>
        <v>23204</v>
      </c>
      <c r="K157">
        <f t="shared" si="44"/>
        <v>21424</v>
      </c>
      <c r="L157">
        <f t="shared" si="45"/>
        <v>65332</v>
      </c>
      <c r="M157">
        <f t="shared" si="46"/>
        <v>24634</v>
      </c>
      <c r="N157">
        <f t="shared" si="47"/>
        <v>3058.4522229389167</v>
      </c>
    </row>
    <row r="158" spans="1:14" x14ac:dyDescent="0.25">
      <c r="A158">
        <f t="shared" si="39"/>
        <v>65332</v>
      </c>
      <c r="B158">
        <f t="shared" si="40"/>
        <v>24634</v>
      </c>
      <c r="C158">
        <f t="shared" si="41"/>
        <v>21424</v>
      </c>
      <c r="D158">
        <f t="shared" si="32"/>
        <v>10</v>
      </c>
      <c r="E158">
        <f t="shared" si="27"/>
        <v>6108</v>
      </c>
      <c r="F158">
        <f t="shared" si="28"/>
        <v>114</v>
      </c>
      <c r="G158">
        <f t="shared" si="29"/>
        <v>1530.2013422818793</v>
      </c>
      <c r="H158">
        <f t="shared" si="30"/>
        <v>1530</v>
      </c>
      <c r="I158">
        <f t="shared" si="42"/>
        <v>64790</v>
      </c>
      <c r="J158">
        <f t="shared" si="43"/>
        <v>26065</v>
      </c>
      <c r="K158">
        <f t="shared" si="44"/>
        <v>21538</v>
      </c>
      <c r="L158">
        <f t="shared" si="45"/>
        <v>64186</v>
      </c>
      <c r="M158">
        <f t="shared" si="46"/>
        <v>27470</v>
      </c>
      <c r="N158">
        <f t="shared" si="47"/>
        <v>3058.7925722415371</v>
      </c>
    </row>
    <row r="159" spans="1:14" x14ac:dyDescent="0.25">
      <c r="A159">
        <f t="shared" si="39"/>
        <v>64186</v>
      </c>
      <c r="B159">
        <f t="shared" si="40"/>
        <v>27470</v>
      </c>
      <c r="C159">
        <f t="shared" si="41"/>
        <v>21538</v>
      </c>
      <c r="D159">
        <f t="shared" si="32"/>
        <v>10</v>
      </c>
      <c r="E159">
        <f t="shared" si="27"/>
        <v>6108</v>
      </c>
      <c r="F159">
        <f t="shared" si="28"/>
        <v>114</v>
      </c>
      <c r="G159">
        <f t="shared" si="29"/>
        <v>1530.2013422818793</v>
      </c>
      <c r="H159">
        <f t="shared" si="30"/>
        <v>1530</v>
      </c>
      <c r="I159">
        <f t="shared" si="42"/>
        <v>63582</v>
      </c>
      <c r="J159">
        <f t="shared" si="43"/>
        <v>28875</v>
      </c>
      <c r="K159">
        <f t="shared" si="44"/>
        <v>21652</v>
      </c>
      <c r="L159">
        <f t="shared" si="45"/>
        <v>62917</v>
      </c>
      <c r="M159">
        <f t="shared" si="46"/>
        <v>30253</v>
      </c>
      <c r="N159">
        <f t="shared" si="47"/>
        <v>3058.668010752393</v>
      </c>
    </row>
    <row r="160" spans="1:14" x14ac:dyDescent="0.25">
      <c r="A160">
        <f t="shared" si="39"/>
        <v>62917</v>
      </c>
      <c r="B160">
        <f t="shared" si="40"/>
        <v>30253</v>
      </c>
      <c r="C160">
        <f t="shared" si="41"/>
        <v>21652</v>
      </c>
      <c r="D160">
        <f t="shared" si="32"/>
        <v>10</v>
      </c>
      <c r="E160">
        <f t="shared" si="27"/>
        <v>6108</v>
      </c>
      <c r="F160">
        <f t="shared" si="28"/>
        <v>114</v>
      </c>
      <c r="G160">
        <f t="shared" si="29"/>
        <v>1530.2013422818793</v>
      </c>
      <c r="H160">
        <f t="shared" si="30"/>
        <v>1530</v>
      </c>
      <c r="I160">
        <f t="shared" si="42"/>
        <v>62252</v>
      </c>
      <c r="J160">
        <f t="shared" si="43"/>
        <v>31631</v>
      </c>
      <c r="K160">
        <f t="shared" si="44"/>
        <v>21766</v>
      </c>
      <c r="L160">
        <f t="shared" si="45"/>
        <v>61527</v>
      </c>
      <c r="M160">
        <f t="shared" si="46"/>
        <v>32978</v>
      </c>
      <c r="N160">
        <f t="shared" si="47"/>
        <v>3059.0398820544983</v>
      </c>
    </row>
    <row r="161" spans="1:14" x14ac:dyDescent="0.25">
      <c r="A161">
        <f t="shared" si="39"/>
        <v>61527</v>
      </c>
      <c r="B161">
        <f t="shared" si="40"/>
        <v>32978</v>
      </c>
      <c r="C161">
        <f t="shared" si="41"/>
        <v>21766</v>
      </c>
      <c r="D161">
        <f t="shared" si="32"/>
        <v>10</v>
      </c>
      <c r="E161">
        <f t="shared" si="27"/>
        <v>6108</v>
      </c>
      <c r="F161">
        <f t="shared" si="28"/>
        <v>114</v>
      </c>
      <c r="G161">
        <f t="shared" si="29"/>
        <v>1530.2013422818793</v>
      </c>
      <c r="H161">
        <f t="shared" si="30"/>
        <v>1530</v>
      </c>
      <c r="I161">
        <f t="shared" si="42"/>
        <v>60802</v>
      </c>
      <c r="J161">
        <f t="shared" si="43"/>
        <v>34325</v>
      </c>
      <c r="K161">
        <f t="shared" si="44"/>
        <v>21880</v>
      </c>
      <c r="L161">
        <f t="shared" si="45"/>
        <v>60019</v>
      </c>
      <c r="M161">
        <f t="shared" si="46"/>
        <v>35639</v>
      </c>
      <c r="N161">
        <f t="shared" si="47"/>
        <v>3058.591996327722</v>
      </c>
    </row>
    <row r="162" spans="1:14" x14ac:dyDescent="0.25">
      <c r="A162">
        <f t="shared" si="39"/>
        <v>60019</v>
      </c>
      <c r="B162">
        <f t="shared" si="40"/>
        <v>35639</v>
      </c>
      <c r="C162">
        <f t="shared" si="41"/>
        <v>21880</v>
      </c>
      <c r="D162">
        <f t="shared" si="32"/>
        <v>10</v>
      </c>
      <c r="E162">
        <f t="shared" si="27"/>
        <v>6108</v>
      </c>
      <c r="F162">
        <f t="shared" si="28"/>
        <v>114</v>
      </c>
      <c r="G162">
        <f t="shared" si="29"/>
        <v>1530.2013422818793</v>
      </c>
      <c r="H162">
        <f t="shared" si="30"/>
        <v>1530</v>
      </c>
      <c r="I162">
        <f t="shared" si="42"/>
        <v>59236</v>
      </c>
      <c r="J162">
        <f t="shared" si="43"/>
        <v>36953</v>
      </c>
      <c r="K162">
        <f t="shared" si="44"/>
        <v>21994</v>
      </c>
      <c r="L162">
        <f t="shared" si="45"/>
        <v>58396</v>
      </c>
      <c r="M162">
        <f t="shared" si="46"/>
        <v>38232</v>
      </c>
      <c r="N162">
        <f t="shared" si="47"/>
        <v>3059.0485448910417</v>
      </c>
    </row>
    <row r="163" spans="1:14" x14ac:dyDescent="0.25">
      <c r="A163">
        <f t="shared" si="39"/>
        <v>58396</v>
      </c>
      <c r="B163">
        <f t="shared" si="40"/>
        <v>38232</v>
      </c>
      <c r="C163">
        <f t="shared" si="41"/>
        <v>21994</v>
      </c>
      <c r="D163">
        <f t="shared" si="32"/>
        <v>10</v>
      </c>
      <c r="E163">
        <f t="shared" si="27"/>
        <v>6108</v>
      </c>
      <c r="F163">
        <f t="shared" si="28"/>
        <v>114</v>
      </c>
      <c r="G163">
        <f t="shared" si="29"/>
        <v>1530.2013422818793</v>
      </c>
      <c r="H163">
        <f t="shared" si="30"/>
        <v>1530</v>
      </c>
      <c r="I163">
        <f t="shared" si="42"/>
        <v>57556</v>
      </c>
      <c r="J163">
        <f t="shared" si="43"/>
        <v>39511</v>
      </c>
      <c r="K163">
        <f t="shared" si="44"/>
        <v>22108</v>
      </c>
      <c r="L163">
        <f t="shared" si="45"/>
        <v>56661</v>
      </c>
      <c r="M163">
        <f t="shared" si="46"/>
        <v>40752</v>
      </c>
      <c r="N163">
        <f t="shared" si="47"/>
        <v>3059.5138502709869</v>
      </c>
    </row>
    <row r="164" spans="1:14" x14ac:dyDescent="0.25">
      <c r="A164">
        <f t="shared" si="39"/>
        <v>56661</v>
      </c>
      <c r="B164">
        <f t="shared" si="40"/>
        <v>40752</v>
      </c>
      <c r="C164">
        <f t="shared" si="41"/>
        <v>22108</v>
      </c>
      <c r="D164">
        <f t="shared" si="32"/>
        <v>10</v>
      </c>
      <c r="E164">
        <f t="shared" si="27"/>
        <v>6108</v>
      </c>
      <c r="F164">
        <f t="shared" si="28"/>
        <v>114</v>
      </c>
      <c r="G164">
        <f t="shared" si="29"/>
        <v>1530.2013422818793</v>
      </c>
      <c r="H164">
        <f t="shared" si="30"/>
        <v>1530</v>
      </c>
      <c r="I164">
        <f t="shared" si="42"/>
        <v>55766</v>
      </c>
      <c r="J164">
        <f t="shared" si="43"/>
        <v>41993</v>
      </c>
      <c r="K164">
        <f t="shared" si="44"/>
        <v>22222</v>
      </c>
      <c r="L164">
        <f t="shared" si="45"/>
        <v>54818</v>
      </c>
      <c r="M164">
        <f t="shared" si="46"/>
        <v>43194</v>
      </c>
      <c r="N164">
        <f t="shared" si="47"/>
        <v>3059.413832746397</v>
      </c>
    </row>
    <row r="165" spans="1:14" x14ac:dyDescent="0.25">
      <c r="A165">
        <f t="shared" si="39"/>
        <v>54818</v>
      </c>
      <c r="B165">
        <f t="shared" si="40"/>
        <v>43194</v>
      </c>
      <c r="C165">
        <f t="shared" si="41"/>
        <v>22222</v>
      </c>
      <c r="D165">
        <f t="shared" si="32"/>
        <v>10</v>
      </c>
      <c r="E165">
        <f t="shared" si="27"/>
        <v>6108</v>
      </c>
      <c r="F165">
        <f t="shared" si="28"/>
        <v>114</v>
      </c>
      <c r="G165">
        <f t="shared" si="29"/>
        <v>1530.2013422818793</v>
      </c>
      <c r="H165">
        <f t="shared" si="30"/>
        <v>1530</v>
      </c>
      <c r="I165">
        <f t="shared" si="42"/>
        <v>53870</v>
      </c>
      <c r="J165">
        <f t="shared" si="43"/>
        <v>44395</v>
      </c>
      <c r="K165">
        <f t="shared" si="44"/>
        <v>22336</v>
      </c>
      <c r="L165">
        <f t="shared" si="45"/>
        <v>52870</v>
      </c>
      <c r="M165">
        <f t="shared" si="46"/>
        <v>45553</v>
      </c>
      <c r="N165">
        <f t="shared" si="47"/>
        <v>3059.3438839071359</v>
      </c>
    </row>
    <row r="166" spans="1:14" x14ac:dyDescent="0.25">
      <c r="A166">
        <f t="shared" si="39"/>
        <v>52870</v>
      </c>
      <c r="B166">
        <f t="shared" si="40"/>
        <v>45553</v>
      </c>
      <c r="C166">
        <f t="shared" si="41"/>
        <v>22336</v>
      </c>
      <c r="D166">
        <f t="shared" si="32"/>
        <v>10</v>
      </c>
      <c r="E166">
        <f t="shared" si="27"/>
        <v>6108</v>
      </c>
      <c r="F166">
        <f t="shared" si="28"/>
        <v>114</v>
      </c>
      <c r="G166">
        <f t="shared" si="29"/>
        <v>1530.2013422818793</v>
      </c>
      <c r="H166">
        <f t="shared" si="30"/>
        <v>1530</v>
      </c>
      <c r="I166">
        <f t="shared" si="42"/>
        <v>51870</v>
      </c>
      <c r="J166">
        <f t="shared" si="43"/>
        <v>46711</v>
      </c>
      <c r="K166">
        <f t="shared" si="44"/>
        <v>22450</v>
      </c>
      <c r="L166">
        <f t="shared" si="45"/>
        <v>50820</v>
      </c>
      <c r="M166">
        <f t="shared" si="46"/>
        <v>47824</v>
      </c>
      <c r="N166">
        <f t="shared" si="47"/>
        <v>3059.4020657638316</v>
      </c>
    </row>
    <row r="167" spans="1:14" x14ac:dyDescent="0.25">
      <c r="A167">
        <f t="shared" si="39"/>
        <v>50820</v>
      </c>
      <c r="B167">
        <f t="shared" si="40"/>
        <v>47824</v>
      </c>
      <c r="C167">
        <f t="shared" si="41"/>
        <v>22450</v>
      </c>
      <c r="D167">
        <f t="shared" si="32"/>
        <v>10</v>
      </c>
      <c r="E167">
        <f t="shared" si="27"/>
        <v>6108</v>
      </c>
      <c r="F167">
        <f t="shared" si="28"/>
        <v>114</v>
      </c>
      <c r="G167">
        <f t="shared" si="29"/>
        <v>1530.2013422818793</v>
      </c>
      <c r="H167">
        <f t="shared" si="30"/>
        <v>1530</v>
      </c>
      <c r="I167">
        <f t="shared" si="42"/>
        <v>49770</v>
      </c>
      <c r="J167">
        <f t="shared" si="43"/>
        <v>48937</v>
      </c>
      <c r="K167">
        <f t="shared" si="44"/>
        <v>22564</v>
      </c>
      <c r="L167">
        <f t="shared" si="45"/>
        <v>48673</v>
      </c>
      <c r="M167">
        <f t="shared" si="46"/>
        <v>50003</v>
      </c>
      <c r="N167">
        <f t="shared" si="47"/>
        <v>3059.0276232816204</v>
      </c>
    </row>
    <row r="168" spans="1:14" x14ac:dyDescent="0.25">
      <c r="A168">
        <f t="shared" si="39"/>
        <v>48673</v>
      </c>
      <c r="B168">
        <f t="shared" si="40"/>
        <v>50003</v>
      </c>
      <c r="C168">
        <f t="shared" si="41"/>
        <v>22564</v>
      </c>
      <c r="D168">
        <f t="shared" si="32"/>
        <v>10</v>
      </c>
      <c r="E168">
        <f t="shared" si="27"/>
        <v>6108</v>
      </c>
      <c r="F168">
        <f t="shared" si="28"/>
        <v>114</v>
      </c>
      <c r="G168">
        <f t="shared" si="29"/>
        <v>1530.2013422818793</v>
      </c>
      <c r="H168">
        <f t="shared" si="30"/>
        <v>1530</v>
      </c>
      <c r="I168">
        <f t="shared" si="42"/>
        <v>47576</v>
      </c>
      <c r="J168">
        <f t="shared" si="43"/>
        <v>51069</v>
      </c>
      <c r="K168">
        <f t="shared" si="44"/>
        <v>22678</v>
      </c>
      <c r="L168">
        <f t="shared" si="45"/>
        <v>46433</v>
      </c>
      <c r="M168">
        <f t="shared" si="46"/>
        <v>52086</v>
      </c>
      <c r="N168">
        <f t="shared" si="47"/>
        <v>3058.8378512108156</v>
      </c>
    </row>
    <row r="169" spans="1:14" x14ac:dyDescent="0.25">
      <c r="A169">
        <f t="shared" si="39"/>
        <v>46433</v>
      </c>
      <c r="B169">
        <f t="shared" si="40"/>
        <v>52086</v>
      </c>
      <c r="C169">
        <f t="shared" si="41"/>
        <v>22678</v>
      </c>
      <c r="D169">
        <f t="shared" si="32"/>
        <v>10</v>
      </c>
      <c r="E169">
        <f t="shared" si="27"/>
        <v>6108</v>
      </c>
      <c r="F169">
        <f t="shared" si="28"/>
        <v>114</v>
      </c>
      <c r="G169">
        <f t="shared" si="29"/>
        <v>1530.2013422818793</v>
      </c>
      <c r="H169">
        <f t="shared" si="30"/>
        <v>1530</v>
      </c>
      <c r="I169">
        <f t="shared" si="42"/>
        <v>45290</v>
      </c>
      <c r="J169">
        <f t="shared" si="43"/>
        <v>53104</v>
      </c>
      <c r="K169">
        <f t="shared" si="44"/>
        <v>22792</v>
      </c>
      <c r="L169">
        <f t="shared" si="45"/>
        <v>44104</v>
      </c>
      <c r="M169">
        <f t="shared" si="46"/>
        <v>54070</v>
      </c>
      <c r="N169">
        <f t="shared" si="47"/>
        <v>3059.4929318434451</v>
      </c>
    </row>
    <row r="170" spans="1:14" x14ac:dyDescent="0.25">
      <c r="A170">
        <f t="shared" si="39"/>
        <v>44104</v>
      </c>
      <c r="B170">
        <f t="shared" si="40"/>
        <v>54070</v>
      </c>
      <c r="C170">
        <f t="shared" si="41"/>
        <v>22792</v>
      </c>
      <c r="D170">
        <f t="shared" si="32"/>
        <v>10</v>
      </c>
      <c r="E170">
        <f t="shared" si="27"/>
        <v>6108</v>
      </c>
      <c r="F170">
        <f t="shared" si="28"/>
        <v>114</v>
      </c>
      <c r="G170">
        <f t="shared" si="29"/>
        <v>1530.2013422818793</v>
      </c>
      <c r="H170">
        <f t="shared" si="30"/>
        <v>1530</v>
      </c>
      <c r="I170">
        <f t="shared" si="42"/>
        <v>42918</v>
      </c>
      <c r="J170">
        <f t="shared" si="43"/>
        <v>55037</v>
      </c>
      <c r="K170">
        <f t="shared" si="44"/>
        <v>22906</v>
      </c>
      <c r="L170">
        <f t="shared" si="45"/>
        <v>41691</v>
      </c>
      <c r="M170">
        <f t="shared" si="46"/>
        <v>55951</v>
      </c>
      <c r="N170">
        <f t="shared" si="47"/>
        <v>3059.531009811798</v>
      </c>
    </row>
    <row r="171" spans="1:14" x14ac:dyDescent="0.25">
      <c r="A171">
        <f t="shared" si="39"/>
        <v>41691</v>
      </c>
      <c r="B171">
        <f t="shared" si="40"/>
        <v>55951</v>
      </c>
      <c r="C171">
        <f t="shared" si="41"/>
        <v>22906</v>
      </c>
      <c r="D171">
        <f t="shared" si="32"/>
        <v>10</v>
      </c>
      <c r="E171">
        <f t="shared" si="27"/>
        <v>6108</v>
      </c>
      <c r="F171">
        <f t="shared" si="28"/>
        <v>114</v>
      </c>
      <c r="G171">
        <f t="shared" si="29"/>
        <v>1530.2013422818793</v>
      </c>
      <c r="H171">
        <f t="shared" si="30"/>
        <v>1530</v>
      </c>
      <c r="I171">
        <f t="shared" si="42"/>
        <v>40464</v>
      </c>
      <c r="J171">
        <f t="shared" si="43"/>
        <v>56865</v>
      </c>
      <c r="K171">
        <f t="shared" si="44"/>
        <v>23020</v>
      </c>
      <c r="L171">
        <f t="shared" si="45"/>
        <v>39198</v>
      </c>
      <c r="M171">
        <f t="shared" si="46"/>
        <v>57724</v>
      </c>
      <c r="N171">
        <f t="shared" si="47"/>
        <v>3059.1793017082214</v>
      </c>
    </row>
    <row r="172" spans="1:14" x14ac:dyDescent="0.25">
      <c r="A172">
        <f t="shared" si="39"/>
        <v>39198</v>
      </c>
      <c r="B172">
        <f t="shared" si="40"/>
        <v>57724</v>
      </c>
      <c r="C172">
        <f t="shared" si="41"/>
        <v>23020</v>
      </c>
      <c r="D172">
        <f t="shared" si="32"/>
        <v>10</v>
      </c>
      <c r="E172">
        <f t="shared" si="27"/>
        <v>6108</v>
      </c>
      <c r="F172">
        <f t="shared" si="28"/>
        <v>114</v>
      </c>
      <c r="G172">
        <f t="shared" si="29"/>
        <v>1530.2013422818793</v>
      </c>
      <c r="H172">
        <f t="shared" si="30"/>
        <v>1530</v>
      </c>
      <c r="I172">
        <f t="shared" si="42"/>
        <v>37932</v>
      </c>
      <c r="J172">
        <f t="shared" si="43"/>
        <v>58583</v>
      </c>
      <c r="K172">
        <f t="shared" si="44"/>
        <v>23134</v>
      </c>
      <c r="L172">
        <f t="shared" si="45"/>
        <v>36629</v>
      </c>
      <c r="M172">
        <f t="shared" si="46"/>
        <v>59386</v>
      </c>
      <c r="N172">
        <f t="shared" si="47"/>
        <v>3059.7393679854499</v>
      </c>
    </row>
    <row r="173" spans="1:14" x14ac:dyDescent="0.25">
      <c r="A173">
        <f t="shared" si="39"/>
        <v>36629</v>
      </c>
      <c r="B173">
        <f t="shared" si="40"/>
        <v>59386</v>
      </c>
      <c r="C173">
        <f t="shared" si="41"/>
        <v>23134</v>
      </c>
      <c r="D173">
        <f t="shared" si="32"/>
        <v>10</v>
      </c>
      <c r="E173">
        <f t="shared" si="27"/>
        <v>6108</v>
      </c>
      <c r="F173">
        <f t="shared" si="28"/>
        <v>114</v>
      </c>
      <c r="G173">
        <f t="shared" si="29"/>
        <v>1530.2013422818793</v>
      </c>
      <c r="H173">
        <f t="shared" si="30"/>
        <v>1530</v>
      </c>
      <c r="I173">
        <f t="shared" si="42"/>
        <v>35327</v>
      </c>
      <c r="J173">
        <f t="shared" si="43"/>
        <v>60189</v>
      </c>
      <c r="K173">
        <f t="shared" si="44"/>
        <v>23248</v>
      </c>
      <c r="L173">
        <f t="shared" si="45"/>
        <v>33990</v>
      </c>
      <c r="M173">
        <f t="shared" si="46"/>
        <v>60934</v>
      </c>
      <c r="N173">
        <f t="shared" si="47"/>
        <v>3059.5138502709869</v>
      </c>
    </row>
    <row r="174" spans="1:14" x14ac:dyDescent="0.25">
      <c r="A174">
        <f t="shared" si="39"/>
        <v>33990</v>
      </c>
      <c r="B174">
        <f t="shared" si="40"/>
        <v>60934</v>
      </c>
      <c r="C174">
        <f t="shared" si="41"/>
        <v>23248</v>
      </c>
      <c r="D174">
        <f t="shared" si="32"/>
        <v>10</v>
      </c>
      <c r="E174">
        <f t="shared" si="27"/>
        <v>6108</v>
      </c>
      <c r="F174">
        <f t="shared" si="28"/>
        <v>114</v>
      </c>
      <c r="G174">
        <f t="shared" si="29"/>
        <v>1530.2013422818793</v>
      </c>
      <c r="H174">
        <f t="shared" si="30"/>
        <v>1530</v>
      </c>
      <c r="I174">
        <f t="shared" si="42"/>
        <v>32654</v>
      </c>
      <c r="J174">
        <f t="shared" si="43"/>
        <v>61680</v>
      </c>
      <c r="K174">
        <f t="shared" si="44"/>
        <v>23362</v>
      </c>
      <c r="L174">
        <f t="shared" si="45"/>
        <v>31286</v>
      </c>
      <c r="M174">
        <f t="shared" si="46"/>
        <v>62366</v>
      </c>
      <c r="N174">
        <f t="shared" si="47"/>
        <v>3059.7777697081206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4"/>
  <sheetViews>
    <sheetView workbookViewId="0">
      <selection activeCell="C4" sqref="C4"/>
    </sheetView>
  </sheetViews>
  <sheetFormatPr defaultRowHeight="15" x14ac:dyDescent="0.25"/>
  <cols>
    <col min="3" max="3" width="11" bestFit="1" customWidth="1"/>
  </cols>
  <sheetData>
    <row r="4" spans="3:4" x14ac:dyDescent="0.25">
      <c r="C4">
        <f>2608*10*219910</f>
        <v>5735252800</v>
      </c>
      <c r="D4">
        <f>LOG(C4,2)</f>
        <v>32.417209933125051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Lcount=0</vt:lpstr>
      <vt:lpstr>Fixed Lcount=0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2019-01-27T14:23:53Z</dcterms:created>
  <dcterms:modified xsi:type="dcterms:W3CDTF">2019-01-27T21:02:50Z</dcterms:modified>
</cp:coreProperties>
</file>