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ab\sinking-clock\"/>
    </mc:Choice>
  </mc:AlternateContent>
  <xr:revisionPtr revIDLastSave="0" documentId="13_ncr:1_{7760EA09-5526-48B6-9A99-B5AAD997D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in PCB Assembly" sheetId="6" r:id="rId1"/>
    <sheet name="LED PCB Assembly" sheetId="5" r:id="rId2"/>
    <sheet name="PR-1" sheetId="1" r:id="rId3"/>
    <sheet name="PR-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6" l="1"/>
  <c r="I3" i="6"/>
  <c r="I4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L3" i="5"/>
  <c r="I7" i="5"/>
  <c r="I5" i="5"/>
  <c r="I6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18" i="3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6" l="1"/>
  <c r="L3" i="3"/>
  <c r="L7" i="1"/>
  <c r="L3" i="1"/>
</calcChain>
</file>

<file path=xl/sharedStrings.xml><?xml version="1.0" encoding="utf-8"?>
<sst xmlns="http://schemas.openxmlformats.org/spreadsheetml/2006/main" count="309" uniqueCount="201">
  <si>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</si>
  <si>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</si>
  <si>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</si>
  <si>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</si>
  <si>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</si>
  <si>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</si>
  <si>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</si>
  <si>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</si>
  <si>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</si>
  <si>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</si>
  <si>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</si>
  <si>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</si>
  <si>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</si>
  <si>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</si>
  <si>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</si>
  <si>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</si>
  <si>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</si>
  <si>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</si>
  <si>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</si>
  <si>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</si>
  <si>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</si>
  <si>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</si>
  <si>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</si>
  <si>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</si>
  <si>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</si>
  <si>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</si>
  <si>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</si>
  <si>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</si>
  <si>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</si>
  <si>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</si>
  <si>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</si>
  <si>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</si>
  <si>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</si>
  <si>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</si>
  <si>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</si>
  <si>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</si>
  <si>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</si>
  <si>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</si>
  <si>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</si>
  <si>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</si>
  <si>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</si>
  <si>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</si>
  <si>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</si>
  <si>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</si>
  <si>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</si>
  <si>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</si>
  <si>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</si>
  <si>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</si>
  <si>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</si>
  <si>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</si>
  <si>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</si>
  <si>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</si>
  <si>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</si>
  <si>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</si>
  <si>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</si>
  <si>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</si>
  <si>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</si>
  <si>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</si>
  <si>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</si>
  <si>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</si>
  <si>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</si>
  <si>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</si>
  <si>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</si>
  <si>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</si>
  <si>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</si>
  <si>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</si>
  <si>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</si>
  <si>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</si>
  <si>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</si>
  <si>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</si>
  <si>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</si>
  <si>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</si>
  <si>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</si>
  <si>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</si>
  <si>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</si>
  <si>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</si>
  <si>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</si>
  <si>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</si>
  <si>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</si>
  <si>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</si>
  <si>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</si>
  <si>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</si>
  <si>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</si>
  <si>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</si>
  <si>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</si>
  <si>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</si>
  <si>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</si>
  <si>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</si>
  <si>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</si>
  <si>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</si>
  <si>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</si>
  <si>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</si>
  <si>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</si>
  <si>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</si>
  <si>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</si>
  <si>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</si>
  <si>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</si>
  <si>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</si>
  <si>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</si>
  <si>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</si>
  <si>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</si>
  <si>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</si>
  <si>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</si>
  <si>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</si>
  <si>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</si>
  <si>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</si>
  <si>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</si>
  <si>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</si>
  <si>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</si>
  <si>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</si>
  <si>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</si>
  <si>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</si>
  <si>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</si>
  <si>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</si>
  <si>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</si>
  <si>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</si>
  <si>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</si>
  <si>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</si>
  <si>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</si>
  <si>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</si>
  <si>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</si>
  <si>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</si>
  <si>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</si>
  <si>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</si>
  <si>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</si>
  <si>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</si>
  <si>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</si>
  <si>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</si>
  <si>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</si>
  <si>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</si>
  <si>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</si>
  <si>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</si>
  <si>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</si>
  <si>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</si>
  <si>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</si>
  <si>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</si>
  <si>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</si>
  <si>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</si>
  <si>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</si>
  <si>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</si>
  <si>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</si>
  <si>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</si>
  <si>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</si>
  <si>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</si>
  <si>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</si>
  <si>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</si>
  <si>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</si>
  <si>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</si>
  <si>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</si>
  <si>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</si>
  <si>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</si>
  <si>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</si>
  <si>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</si>
  <si>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</si>
  <si>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</si>
  <si>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</si>
  <si>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</si>
  <si>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</si>
  <si>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</si>
  <si>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</si>
  <si>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</si>
  <si>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</si>
  <si>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</si>
  <si>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</si>
  <si>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</si>
  <si>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</si>
  <si>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</si>
  <si>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</si>
  <si>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</si>
  <si>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</si>
  <si>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</si>
  <si>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</si>
  <si>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</si>
  <si>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</si>
  <si>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</si>
  <si>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</si>
  <si>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</si>
  <si>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</si>
  <si>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</si>
  <si>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</si>
  <si>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</si>
  <si>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</si>
  <si>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</si>
  <si>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</si>
  <si>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</si>
  <si>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</si>
  <si>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</si>
  <si>
    <t>Red SMT LEDs (surface mount)</t>
  </si>
  <si>
    <t>Red SMT LEDs (surface mount, right angle)</t>
  </si>
  <si>
    <t>MOSFETS</t>
  </si>
  <si>
    <t>caps.</t>
  </si>
  <si>
    <t>res.</t>
  </si>
  <si>
    <t>STM32</t>
  </si>
  <si>
    <t>pull-up resistors</t>
  </si>
  <si>
    <t xml:space="preserve">Connector - Male Receptacle </t>
  </si>
  <si>
    <t>buttons</t>
  </si>
  <si>
    <t>buzzer</t>
  </si>
  <si>
    <t>battery</t>
  </si>
  <si>
    <t>battery connector</t>
  </si>
  <si>
    <t xml:space="preserve">battery management IC stuff </t>
  </si>
  <si>
    <t xml:space="preserve">Debouncing ICs?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</si>
</sst>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164" fontId="0" fillId="0" borderId="0" xfId="0" applyNumberFormat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en/products/detail/analog-devices-inc-maxim-integrated/MAX6958AAEE-T/152177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E7C-EB1B-4F48-8827-B2C8DF8DD54E}">
  <dimension ref="A1:L104"/>
  <sheetViews>
    <sheetView tabSelected="1" workbookViewId="0">
      <pane ySplit="2" topLeftCell="A3" activePane="bottomLeft" state="frozen"/>
      <selection pane="bottomLeft" activeCell="C11" sqref="C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192</v>
      </c>
      <c r="I3" s="14">
        <f t="shared" ref="I3:I68" si="0">G3*H3</f>
        <v>0</v>
      </c>
      <c r="J3" s="4"/>
      <c r="L3" s="2">
        <f>SUM(I3:I105)</f>
        <v>0.75</v>
      </c>
    </row>
    <row r="4" spans="1:12" x14ac:dyDescent="0.3">
      <c r="B4" t="s">
        <v>193</v>
      </c>
      <c r="I4" s="14">
        <f t="shared" si="0"/>
        <v>0</v>
      </c>
      <c r="J4" s="4"/>
    </row>
    <row r="5" spans="1:12" x14ac:dyDescent="0.3">
      <c r="B5" t="s">
        <v>194</v>
      </c>
      <c r="C5" t="s">
        <v>135</v>
      </c>
      <c r="D5" t="s">
        <v>140</v>
      </c>
      <c r="E5" s="11" t="s">
        <v>12</v>
      </c>
      <c r="F5" t="s">
        <v>141</v>
      </c>
      <c r="G5" s="11">
        <v>1</v>
      </c>
      <c r="H5" s="13">
        <v>0.75</v>
      </c>
      <c r="I5" s="14">
        <f t="shared" si="0"/>
        <v>0.75</v>
      </c>
      <c r="J5" s="4" t="s">
        <v>142</v>
      </c>
    </row>
    <row r="6" spans="1:12" x14ac:dyDescent="0.3">
      <c r="B6" t="s">
        <v>195</v>
      </c>
      <c r="H6" s="14"/>
      <c r="I6" s="14">
        <f t="shared" si="0"/>
        <v>0</v>
      </c>
      <c r="J6" s="3"/>
    </row>
    <row r="7" spans="1:12" x14ac:dyDescent="0.3">
      <c r="B7" t="s">
        <v>196</v>
      </c>
      <c r="I7" s="14">
        <f t="shared" si="0"/>
        <v>0</v>
      </c>
      <c r="J7" s="4"/>
    </row>
    <row r="8" spans="1:12" x14ac:dyDescent="0.3">
      <c r="B8" t="s">
        <v>197</v>
      </c>
      <c r="H8" s="14"/>
      <c r="I8" s="14">
        <f t="shared" si="0"/>
        <v>0</v>
      </c>
      <c r="J8" s="3"/>
      <c r="L8" s="2"/>
    </row>
    <row r="9" spans="1:12" x14ac:dyDescent="0.3">
      <c r="B9" t="s">
        <v>198</v>
      </c>
      <c r="H9" s="14"/>
      <c r="I9" s="14">
        <f t="shared" si="0"/>
        <v>0</v>
      </c>
      <c r="J9" s="3"/>
    </row>
    <row r="10" spans="1:12" x14ac:dyDescent="0.3">
      <c r="B10" t="s">
        <v>199</v>
      </c>
      <c r="I10" s="14">
        <f t="shared" si="0"/>
        <v>0</v>
      </c>
      <c r="J10" s="3"/>
    </row>
    <row r="11" spans="1:12" x14ac:dyDescent="0.3">
      <c r="B11" t="s">
        <v>200</v>
      </c>
      <c r="I11" s="14">
        <f t="shared" si="0"/>
        <v>0</v>
      </c>
      <c r="J11" s="3"/>
    </row>
    <row r="12" spans="1:12" x14ac:dyDescent="0.3">
      <c r="I12" s="14">
        <f t="shared" si="0"/>
        <v>0</v>
      </c>
      <c r="J12" s="4"/>
    </row>
    <row r="13" spans="1:12" x14ac:dyDescent="0.3">
      <c r="I13" s="14">
        <f t="shared" si="0"/>
        <v>0</v>
      </c>
      <c r="J13" s="4"/>
    </row>
    <row r="14" spans="1:12" x14ac:dyDescent="0.3">
      <c r="I14" s="14">
        <f t="shared" si="0"/>
        <v>0</v>
      </c>
      <c r="J14" s="4"/>
    </row>
    <row r="15" spans="1:12" x14ac:dyDescent="0.3">
      <c r="I15" s="14">
        <f t="shared" si="0"/>
        <v>0</v>
      </c>
      <c r="J15" s="4"/>
    </row>
    <row r="16" spans="1:12" x14ac:dyDescent="0.3">
      <c r="I16" s="14">
        <f t="shared" si="0"/>
        <v>0</v>
      </c>
      <c r="J16" s="4"/>
    </row>
    <row r="17" spans="9:10" x14ac:dyDescent="0.3">
      <c r="I17" s="14">
        <f t="shared" si="0"/>
        <v>0</v>
      </c>
      <c r="J17" s="4"/>
    </row>
    <row r="18" spans="9:10" x14ac:dyDescent="0.3">
      <c r="I18" s="14">
        <f t="shared" si="0"/>
        <v>0</v>
      </c>
      <c r="J18" s="4"/>
    </row>
    <row r="19" spans="9:10" x14ac:dyDescent="0.3">
      <c r="I19" s="14">
        <f t="shared" si="0"/>
        <v>0</v>
      </c>
      <c r="J19" s="4"/>
    </row>
    <row r="20" spans="9:10" x14ac:dyDescent="0.3">
      <c r="I20" s="14">
        <f t="shared" si="0"/>
        <v>0</v>
      </c>
      <c r="J20" s="4"/>
    </row>
    <row r="21" spans="9:10" x14ac:dyDescent="0.3">
      <c r="I21" s="14">
        <f t="shared" si="0"/>
        <v>0</v>
      </c>
      <c r="J21" s="4"/>
    </row>
    <row r="22" spans="9:10" x14ac:dyDescent="0.3">
      <c r="I22" s="14">
        <f t="shared" si="0"/>
        <v>0</v>
      </c>
      <c r="J22" s="4"/>
    </row>
    <row r="23" spans="9:10" x14ac:dyDescent="0.3">
      <c r="I23" s="14">
        <f t="shared" si="0"/>
        <v>0</v>
      </c>
      <c r="J23" s="4"/>
    </row>
    <row r="24" spans="9:10" x14ac:dyDescent="0.3">
      <c r="I24" s="14">
        <f t="shared" si="0"/>
        <v>0</v>
      </c>
      <c r="J24" s="4"/>
    </row>
    <row r="25" spans="9:10" x14ac:dyDescent="0.3">
      <c r="I25" s="14">
        <f t="shared" si="0"/>
        <v>0</v>
      </c>
      <c r="J25" s="4"/>
    </row>
    <row r="26" spans="9:10" x14ac:dyDescent="0.3">
      <c r="I26" s="14">
        <f t="shared" si="0"/>
        <v>0</v>
      </c>
    </row>
    <row r="27" spans="9:10" x14ac:dyDescent="0.3">
      <c r="I27" s="14">
        <f t="shared" si="0"/>
        <v>0</v>
      </c>
    </row>
    <row r="28" spans="9:10" x14ac:dyDescent="0.3">
      <c r="I28" s="14">
        <f t="shared" si="0"/>
        <v>0</v>
      </c>
    </row>
    <row r="29" spans="9:10" x14ac:dyDescent="0.3">
      <c r="I29" s="14">
        <f t="shared" si="0"/>
        <v>0</v>
      </c>
    </row>
    <row r="30" spans="9:10" x14ac:dyDescent="0.3">
      <c r="I30" s="14">
        <f t="shared" si="0"/>
        <v>0</v>
      </c>
    </row>
    <row r="31" spans="9:10" x14ac:dyDescent="0.3">
      <c r="I31" s="14">
        <f t="shared" si="0"/>
        <v>0</v>
      </c>
    </row>
    <row r="32" spans="9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ref="I69:I104" si="1">G69*H69</f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  <row r="104" spans="9:9" x14ac:dyDescent="0.3">
      <c r="I104" s="14">
        <f t="shared" si="1"/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9AC-3655-4B8A-AD78-25E473D1BEC8}">
  <dimension ref="A1:L104"/>
  <sheetViews>
    <sheetView workbookViewId="0">
      <pane ySplit="2" topLeftCell="A3" activePane="bottomLeft" state="frozen"/>
      <selection pane="bottomLeft" activeCell="B7" sqref="B7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187</v>
      </c>
      <c r="I3" s="14"/>
      <c r="J3" s="4"/>
      <c r="L3" s="2">
        <f>SUM(I3:I105)</f>
        <v>12.370000000000001</v>
      </c>
    </row>
    <row r="4" spans="1:12" x14ac:dyDescent="0.3">
      <c r="B4" t="s">
        <v>188</v>
      </c>
      <c r="I4" s="14"/>
      <c r="J4" s="4"/>
    </row>
    <row r="5" spans="1:12" x14ac:dyDescent="0.3">
      <c r="B5" t="s">
        <v>99</v>
      </c>
      <c r="C5" t="s">
        <v>100</v>
      </c>
      <c r="D5" t="s">
        <v>101</v>
      </c>
      <c r="E5" s="11" t="s">
        <v>12</v>
      </c>
      <c r="F5" t="s">
        <v>102</v>
      </c>
      <c r="G5" s="11">
        <v>1</v>
      </c>
      <c r="H5" s="13">
        <v>11.38</v>
      </c>
      <c r="I5" s="14">
        <f t="shared" ref="I5:I7" si="0">G5*H5</f>
        <v>11.38</v>
      </c>
      <c r="J5" s="4" t="s">
        <v>103</v>
      </c>
    </row>
    <row r="6" spans="1:12" x14ac:dyDescent="0.3">
      <c r="B6" t="s">
        <v>109</v>
      </c>
      <c r="C6" t="s">
        <v>110</v>
      </c>
      <c r="D6" t="s">
        <v>111</v>
      </c>
      <c r="E6" s="11" t="s">
        <v>12</v>
      </c>
      <c r="F6" t="s">
        <v>112</v>
      </c>
      <c r="G6" s="11">
        <v>1</v>
      </c>
      <c r="H6" s="14">
        <v>0.24</v>
      </c>
      <c r="I6" s="14">
        <f t="shared" si="0"/>
        <v>0.24</v>
      </c>
      <c r="J6" s="3" t="s">
        <v>108</v>
      </c>
    </row>
    <row r="7" spans="1:12" x14ac:dyDescent="0.3">
      <c r="B7" t="s">
        <v>194</v>
      </c>
      <c r="C7" t="s">
        <v>135</v>
      </c>
      <c r="D7" t="s">
        <v>140</v>
      </c>
      <c r="E7" s="11" t="s">
        <v>12</v>
      </c>
      <c r="F7" t="s">
        <v>141</v>
      </c>
      <c r="G7" s="11">
        <v>1</v>
      </c>
      <c r="H7" s="13">
        <v>0.75</v>
      </c>
      <c r="I7" s="14">
        <f t="shared" si="0"/>
        <v>0.75</v>
      </c>
      <c r="J7" s="4" t="s">
        <v>142</v>
      </c>
    </row>
    <row r="8" spans="1:12" x14ac:dyDescent="0.3">
      <c r="B8" t="s">
        <v>189</v>
      </c>
      <c r="H8" s="14"/>
      <c r="I8" s="14">
        <f t="shared" ref="I8:I70" si="1">G8*H8</f>
        <v>0</v>
      </c>
      <c r="J8" s="3"/>
      <c r="L8" s="2"/>
    </row>
    <row r="9" spans="1:12" x14ac:dyDescent="0.3">
      <c r="B9" t="s">
        <v>190</v>
      </c>
      <c r="H9" s="14"/>
      <c r="I9" s="14">
        <f t="shared" si="1"/>
        <v>0</v>
      </c>
      <c r="J9" s="3"/>
    </row>
    <row r="10" spans="1:12" x14ac:dyDescent="0.3">
      <c r="B10" t="s">
        <v>191</v>
      </c>
      <c r="I10" s="14">
        <f t="shared" si="1"/>
        <v>0</v>
      </c>
      <c r="J10" s="3"/>
    </row>
    <row r="11" spans="1:12" x14ac:dyDescent="0.3">
      <c r="I11" s="14">
        <f t="shared" si="1"/>
        <v>0</v>
      </c>
      <c r="J11" s="3"/>
    </row>
    <row r="12" spans="1:12" x14ac:dyDescent="0.3">
      <c r="I12" s="14">
        <f t="shared" si="1"/>
        <v>0</v>
      </c>
      <c r="J12" s="4"/>
    </row>
    <row r="13" spans="1:12" x14ac:dyDescent="0.3">
      <c r="I13" s="14">
        <f t="shared" si="1"/>
        <v>0</v>
      </c>
      <c r="J13" s="4"/>
    </row>
    <row r="14" spans="1:12" x14ac:dyDescent="0.3">
      <c r="I14" s="14">
        <f t="shared" si="1"/>
        <v>0</v>
      </c>
      <c r="J14" s="4"/>
    </row>
    <row r="15" spans="1:12" x14ac:dyDescent="0.3">
      <c r="I15" s="14">
        <f t="shared" si="1"/>
        <v>0</v>
      </c>
      <c r="J15" s="4"/>
    </row>
    <row r="16" spans="1:12" x14ac:dyDescent="0.3">
      <c r="I16" s="14">
        <f t="shared" si="1"/>
        <v>0</v>
      </c>
      <c r="J16" s="4"/>
    </row>
    <row r="17" spans="9:10" x14ac:dyDescent="0.3">
      <c r="I17" s="14">
        <f t="shared" si="1"/>
        <v>0</v>
      </c>
      <c r="J17" s="4"/>
    </row>
    <row r="18" spans="9:10" x14ac:dyDescent="0.3">
      <c r="I18" s="14">
        <f t="shared" si="1"/>
        <v>0</v>
      </c>
      <c r="J18" s="4"/>
    </row>
    <row r="19" spans="9:10" x14ac:dyDescent="0.3">
      <c r="I19" s="14">
        <f t="shared" si="1"/>
        <v>0</v>
      </c>
      <c r="J19" s="4"/>
    </row>
    <row r="20" spans="9:10" x14ac:dyDescent="0.3">
      <c r="I20" s="14">
        <f t="shared" si="1"/>
        <v>0</v>
      </c>
      <c r="J20" s="4"/>
    </row>
    <row r="21" spans="9:10" x14ac:dyDescent="0.3">
      <c r="I21" s="14">
        <f t="shared" si="1"/>
        <v>0</v>
      </c>
      <c r="J21" s="4"/>
    </row>
    <row r="22" spans="9:10" x14ac:dyDescent="0.3">
      <c r="I22" s="14">
        <f t="shared" si="1"/>
        <v>0</v>
      </c>
      <c r="J22" s="4"/>
    </row>
    <row r="23" spans="9:10" x14ac:dyDescent="0.3">
      <c r="I23" s="14">
        <f t="shared" si="1"/>
        <v>0</v>
      </c>
      <c r="J23" s="4"/>
    </row>
    <row r="24" spans="9:10" x14ac:dyDescent="0.3">
      <c r="I24" s="14">
        <f t="shared" si="1"/>
        <v>0</v>
      </c>
      <c r="J24" s="4"/>
    </row>
    <row r="25" spans="9:10" x14ac:dyDescent="0.3">
      <c r="I25" s="14">
        <f t="shared" si="1"/>
        <v>0</v>
      </c>
      <c r="J25" s="4"/>
    </row>
    <row r="26" spans="9:10" x14ac:dyDescent="0.3">
      <c r="I26" s="14">
        <f t="shared" si="1"/>
        <v>0</v>
      </c>
    </row>
    <row r="27" spans="9:10" x14ac:dyDescent="0.3">
      <c r="I27" s="14">
        <f t="shared" si="1"/>
        <v>0</v>
      </c>
    </row>
    <row r="28" spans="9:10" x14ac:dyDescent="0.3">
      <c r="I28" s="14">
        <f t="shared" si="1"/>
        <v>0</v>
      </c>
    </row>
    <row r="29" spans="9:10" x14ac:dyDescent="0.3">
      <c r="I29" s="14">
        <f t="shared" si="1"/>
        <v>0</v>
      </c>
    </row>
    <row r="30" spans="9:10" x14ac:dyDescent="0.3">
      <c r="I30" s="14">
        <f t="shared" si="1"/>
        <v>0</v>
      </c>
    </row>
    <row r="31" spans="9:10" x14ac:dyDescent="0.3">
      <c r="I31" s="14">
        <f t="shared" si="1"/>
        <v>0</v>
      </c>
    </row>
    <row r="32" spans="9:10" x14ac:dyDescent="0.3">
      <c r="I32" s="14">
        <f t="shared" si="1"/>
        <v>0</v>
      </c>
    </row>
    <row r="33" spans="9:9" x14ac:dyDescent="0.3">
      <c r="I33" s="14">
        <f t="shared" si="1"/>
        <v>0</v>
      </c>
    </row>
    <row r="34" spans="9:9" x14ac:dyDescent="0.3">
      <c r="I34" s="14">
        <f t="shared" si="1"/>
        <v>0</v>
      </c>
    </row>
    <row r="35" spans="9:9" x14ac:dyDescent="0.3">
      <c r="I35" s="14">
        <f t="shared" si="1"/>
        <v>0</v>
      </c>
    </row>
    <row r="36" spans="9:9" x14ac:dyDescent="0.3">
      <c r="I36" s="14">
        <f t="shared" si="1"/>
        <v>0</v>
      </c>
    </row>
    <row r="37" spans="9:9" x14ac:dyDescent="0.3">
      <c r="I37" s="14">
        <f t="shared" si="1"/>
        <v>0</v>
      </c>
    </row>
    <row r="38" spans="9:9" x14ac:dyDescent="0.3">
      <c r="I38" s="14">
        <f t="shared" si="1"/>
        <v>0</v>
      </c>
    </row>
    <row r="39" spans="9:9" x14ac:dyDescent="0.3">
      <c r="I39" s="14">
        <f t="shared" si="1"/>
        <v>0</v>
      </c>
    </row>
    <row r="40" spans="9:9" x14ac:dyDescent="0.3">
      <c r="I40" s="14">
        <f t="shared" si="1"/>
        <v>0</v>
      </c>
    </row>
    <row r="41" spans="9:9" x14ac:dyDescent="0.3">
      <c r="I41" s="14">
        <f t="shared" si="1"/>
        <v>0</v>
      </c>
    </row>
    <row r="42" spans="9:9" x14ac:dyDescent="0.3">
      <c r="I42" s="14">
        <f t="shared" si="1"/>
        <v>0</v>
      </c>
    </row>
    <row r="43" spans="9:9" x14ac:dyDescent="0.3">
      <c r="I43" s="14">
        <f t="shared" si="1"/>
        <v>0</v>
      </c>
    </row>
    <row r="44" spans="9:9" x14ac:dyDescent="0.3">
      <c r="I44" s="14">
        <f t="shared" si="1"/>
        <v>0</v>
      </c>
    </row>
    <row r="45" spans="9:9" x14ac:dyDescent="0.3">
      <c r="I45" s="14">
        <f t="shared" si="1"/>
        <v>0</v>
      </c>
    </row>
    <row r="46" spans="9:9" x14ac:dyDescent="0.3">
      <c r="I46" s="14">
        <f t="shared" si="1"/>
        <v>0</v>
      </c>
    </row>
    <row r="47" spans="9:9" x14ac:dyDescent="0.3">
      <c r="I47" s="14">
        <f t="shared" si="1"/>
        <v>0</v>
      </c>
    </row>
    <row r="48" spans="9:9" x14ac:dyDescent="0.3">
      <c r="I48" s="14">
        <f t="shared" si="1"/>
        <v>0</v>
      </c>
    </row>
    <row r="49" spans="9:9" x14ac:dyDescent="0.3">
      <c r="I49" s="14">
        <f t="shared" si="1"/>
        <v>0</v>
      </c>
    </row>
    <row r="50" spans="9:9" x14ac:dyDescent="0.3">
      <c r="I50" s="14">
        <f t="shared" si="1"/>
        <v>0</v>
      </c>
    </row>
    <row r="51" spans="9:9" x14ac:dyDescent="0.3">
      <c r="I51" s="14">
        <f t="shared" si="1"/>
        <v>0</v>
      </c>
    </row>
    <row r="52" spans="9:9" x14ac:dyDescent="0.3">
      <c r="I52" s="14">
        <f t="shared" si="1"/>
        <v>0</v>
      </c>
    </row>
    <row r="53" spans="9:9" x14ac:dyDescent="0.3">
      <c r="I53" s="14">
        <f t="shared" si="1"/>
        <v>0</v>
      </c>
    </row>
    <row r="54" spans="9:9" x14ac:dyDescent="0.3">
      <c r="I54" s="14">
        <f t="shared" si="1"/>
        <v>0</v>
      </c>
    </row>
    <row r="55" spans="9:9" x14ac:dyDescent="0.3">
      <c r="I55" s="14">
        <f t="shared" si="1"/>
        <v>0</v>
      </c>
    </row>
    <row r="56" spans="9:9" x14ac:dyDescent="0.3">
      <c r="I56" s="14">
        <f t="shared" si="1"/>
        <v>0</v>
      </c>
    </row>
    <row r="57" spans="9:9" x14ac:dyDescent="0.3">
      <c r="I57" s="14">
        <f t="shared" si="1"/>
        <v>0</v>
      </c>
    </row>
    <row r="58" spans="9:9" x14ac:dyDescent="0.3">
      <c r="I58" s="14">
        <f t="shared" si="1"/>
        <v>0</v>
      </c>
    </row>
    <row r="59" spans="9:9" x14ac:dyDescent="0.3">
      <c r="I59" s="14">
        <f t="shared" si="1"/>
        <v>0</v>
      </c>
    </row>
    <row r="60" spans="9:9" x14ac:dyDescent="0.3">
      <c r="I60" s="14">
        <f t="shared" si="1"/>
        <v>0</v>
      </c>
    </row>
    <row r="61" spans="9:9" x14ac:dyDescent="0.3">
      <c r="I61" s="14">
        <f t="shared" si="1"/>
        <v>0</v>
      </c>
    </row>
    <row r="62" spans="9:9" x14ac:dyDescent="0.3">
      <c r="I62" s="14">
        <f t="shared" si="1"/>
        <v>0</v>
      </c>
    </row>
    <row r="63" spans="9:9" x14ac:dyDescent="0.3">
      <c r="I63" s="14">
        <f t="shared" si="1"/>
        <v>0</v>
      </c>
    </row>
    <row r="64" spans="9:9" x14ac:dyDescent="0.3">
      <c r="I64" s="14">
        <f t="shared" si="1"/>
        <v>0</v>
      </c>
    </row>
    <row r="65" spans="9:9" x14ac:dyDescent="0.3">
      <c r="I65" s="14">
        <f t="shared" si="1"/>
        <v>0</v>
      </c>
    </row>
    <row r="66" spans="9:9" x14ac:dyDescent="0.3">
      <c r="I66" s="14">
        <f t="shared" si="1"/>
        <v>0</v>
      </c>
    </row>
    <row r="67" spans="9:9" x14ac:dyDescent="0.3">
      <c r="I67" s="14">
        <f t="shared" si="1"/>
        <v>0</v>
      </c>
    </row>
    <row r="68" spans="9:9" x14ac:dyDescent="0.3">
      <c r="I68" s="14">
        <f t="shared" si="1"/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ref="I71:I104" si="2">G71*H71</f>
        <v>0</v>
      </c>
    </row>
    <row r="72" spans="9:9" x14ac:dyDescent="0.3">
      <c r="I72" s="14">
        <f t="shared" si="2"/>
        <v>0</v>
      </c>
    </row>
    <row r="73" spans="9:9" x14ac:dyDescent="0.3">
      <c r="I73" s="14">
        <f t="shared" si="2"/>
        <v>0</v>
      </c>
    </row>
    <row r="74" spans="9:9" x14ac:dyDescent="0.3">
      <c r="I74" s="14">
        <f t="shared" si="2"/>
        <v>0</v>
      </c>
    </row>
    <row r="75" spans="9:9" x14ac:dyDescent="0.3">
      <c r="I75" s="14">
        <f t="shared" si="2"/>
        <v>0</v>
      </c>
    </row>
    <row r="76" spans="9:9" x14ac:dyDescent="0.3">
      <c r="I76" s="14">
        <f t="shared" si="2"/>
        <v>0</v>
      </c>
    </row>
    <row r="77" spans="9:9" x14ac:dyDescent="0.3">
      <c r="I77" s="14">
        <f t="shared" si="2"/>
        <v>0</v>
      </c>
    </row>
    <row r="78" spans="9:9" x14ac:dyDescent="0.3">
      <c r="I78" s="14">
        <f t="shared" si="2"/>
        <v>0</v>
      </c>
    </row>
    <row r="79" spans="9:9" x14ac:dyDescent="0.3">
      <c r="I79" s="14">
        <f t="shared" si="2"/>
        <v>0</v>
      </c>
    </row>
    <row r="80" spans="9:9" x14ac:dyDescent="0.3">
      <c r="I80" s="14">
        <f t="shared" si="2"/>
        <v>0</v>
      </c>
    </row>
    <row r="81" spans="9:9" x14ac:dyDescent="0.3">
      <c r="I81" s="14">
        <f t="shared" si="2"/>
        <v>0</v>
      </c>
    </row>
    <row r="82" spans="9:9" x14ac:dyDescent="0.3">
      <c r="I82" s="14">
        <f t="shared" si="2"/>
        <v>0</v>
      </c>
    </row>
    <row r="83" spans="9:9" x14ac:dyDescent="0.3">
      <c r="I83" s="14">
        <f t="shared" si="2"/>
        <v>0</v>
      </c>
    </row>
    <row r="84" spans="9:9" x14ac:dyDescent="0.3">
      <c r="I84" s="14">
        <f t="shared" si="2"/>
        <v>0</v>
      </c>
    </row>
    <row r="85" spans="9:9" x14ac:dyDescent="0.3">
      <c r="I85" s="14">
        <f t="shared" si="2"/>
        <v>0</v>
      </c>
    </row>
    <row r="86" spans="9:9" x14ac:dyDescent="0.3">
      <c r="I86" s="14">
        <f t="shared" si="2"/>
        <v>0</v>
      </c>
    </row>
    <row r="87" spans="9:9" x14ac:dyDescent="0.3">
      <c r="I87" s="14">
        <f t="shared" si="2"/>
        <v>0</v>
      </c>
    </row>
    <row r="88" spans="9:9" x14ac:dyDescent="0.3">
      <c r="I88" s="14">
        <f t="shared" si="2"/>
        <v>0</v>
      </c>
    </row>
    <row r="89" spans="9:9" x14ac:dyDescent="0.3">
      <c r="I89" s="14">
        <f t="shared" si="2"/>
        <v>0</v>
      </c>
    </row>
    <row r="90" spans="9:9" x14ac:dyDescent="0.3">
      <c r="I90" s="14">
        <f t="shared" si="2"/>
        <v>0</v>
      </c>
    </row>
    <row r="91" spans="9:9" x14ac:dyDescent="0.3">
      <c r="I91" s="14">
        <f t="shared" si="2"/>
        <v>0</v>
      </c>
    </row>
    <row r="92" spans="9:9" x14ac:dyDescent="0.3">
      <c r="I92" s="14">
        <f t="shared" si="2"/>
        <v>0</v>
      </c>
    </row>
    <row r="93" spans="9:9" x14ac:dyDescent="0.3">
      <c r="I93" s="14">
        <f t="shared" si="2"/>
        <v>0</v>
      </c>
    </row>
    <row r="94" spans="9:9" x14ac:dyDescent="0.3">
      <c r="I94" s="14">
        <f t="shared" si="2"/>
        <v>0</v>
      </c>
    </row>
    <row r="95" spans="9:9" x14ac:dyDescent="0.3">
      <c r="I95" s="14">
        <f t="shared" si="2"/>
        <v>0</v>
      </c>
    </row>
    <row r="96" spans="9:9" x14ac:dyDescent="0.3">
      <c r="I96" s="14">
        <f t="shared" si="2"/>
        <v>0</v>
      </c>
    </row>
    <row r="97" spans="9:9" x14ac:dyDescent="0.3">
      <c r="I97" s="14">
        <f t="shared" si="2"/>
        <v>0</v>
      </c>
    </row>
    <row r="98" spans="9:9" x14ac:dyDescent="0.3">
      <c r="I98" s="14">
        <f t="shared" si="2"/>
        <v>0</v>
      </c>
    </row>
    <row r="99" spans="9:9" x14ac:dyDescent="0.3">
      <c r="I99" s="14">
        <f t="shared" si="2"/>
        <v>0</v>
      </c>
    </row>
    <row r="100" spans="9:9" x14ac:dyDescent="0.3">
      <c r="I100" s="14">
        <f t="shared" si="2"/>
        <v>0</v>
      </c>
    </row>
    <row r="101" spans="9:9" x14ac:dyDescent="0.3">
      <c r="I101" s="14">
        <f t="shared" si="2"/>
        <v>0</v>
      </c>
    </row>
    <row r="102" spans="9:9" x14ac:dyDescent="0.3">
      <c r="I102" s="14">
        <f t="shared" si="2"/>
        <v>0</v>
      </c>
    </row>
    <row r="103" spans="9:9" x14ac:dyDescent="0.3">
      <c r="I103" s="14">
        <f t="shared" si="2"/>
        <v>0</v>
      </c>
    </row>
    <row r="104" spans="9:9" x14ac:dyDescent="0.3">
      <c r="I104" s="14">
        <f t="shared" si="2"/>
        <v>0</v>
      </c>
    </row>
  </sheetData>
  <mergeCells count="1">
    <mergeCell ref="A1:I1"/>
  </mergeCells>
  <hyperlinks>
    <hyperlink ref="J5" r:id="rId1" xr:uid="{6CAFF770-2D29-4F0D-A99E-4F828E77668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2" topLeftCell="A3" activePane="bottomLeft" state="frozen"/>
      <selection pane="bottomLeft" activeCell="I2" sqref="I1:I1048576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style="11" customWidth="1"/>
    <col min="6" max="6" width="20.44140625" customWidth="1"/>
    <col min="7" max="7" width="9" style="11" customWidth="1"/>
    <col min="8" max="8" width="8.88671875" style="13"/>
    <col min="9" max="9" width="13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9</v>
      </c>
      <c r="C3" t="s">
        <v>10</v>
      </c>
      <c r="D3" t="s">
        <v>11</v>
      </c>
      <c r="E3" s="11" t="s">
        <v>12</v>
      </c>
      <c r="F3" t="s">
        <v>13</v>
      </c>
      <c r="G3" s="11">
        <v>1</v>
      </c>
      <c r="H3" s="14">
        <v>10.97</v>
      </c>
      <c r="I3" s="14">
        <f>G3*H3</f>
        <v>10.97</v>
      </c>
      <c r="J3" s="3" t="s">
        <v>24</v>
      </c>
      <c r="L3" s="2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s="11" t="s">
        <v>12</v>
      </c>
      <c r="F4" t="s">
        <v>17</v>
      </c>
      <c r="G4" s="11">
        <v>3</v>
      </c>
      <c r="H4" s="14">
        <v>0.92</v>
      </c>
      <c r="I4" s="14">
        <f t="shared" ref="I4:I67" si="0">G4*H4</f>
        <v>2.7600000000000002</v>
      </c>
      <c r="J4" s="3" t="s">
        <v>23</v>
      </c>
    </row>
    <row r="5" spans="1:12" x14ac:dyDescent="0.3">
      <c r="B5" t="s">
        <v>18</v>
      </c>
      <c r="C5" t="s">
        <v>19</v>
      </c>
      <c r="D5" t="s">
        <v>20</v>
      </c>
      <c r="E5" s="11" t="s">
        <v>12</v>
      </c>
      <c r="F5" t="s">
        <v>21</v>
      </c>
      <c r="G5" s="11">
        <v>2</v>
      </c>
      <c r="H5" s="14">
        <v>1.17</v>
      </c>
      <c r="I5" s="14">
        <f t="shared" si="0"/>
        <v>2.34</v>
      </c>
      <c r="J5" s="3" t="s">
        <v>22</v>
      </c>
    </row>
    <row r="6" spans="1:12" x14ac:dyDescent="0.3">
      <c r="B6" t="s">
        <v>25</v>
      </c>
      <c r="C6" t="s">
        <v>26</v>
      </c>
      <c r="D6" t="s">
        <v>27</v>
      </c>
      <c r="E6" s="11" t="s">
        <v>12</v>
      </c>
      <c r="F6" t="s">
        <v>28</v>
      </c>
      <c r="G6" s="11">
        <v>4</v>
      </c>
      <c r="H6" s="14">
        <v>0.23</v>
      </c>
      <c r="I6" s="14">
        <f t="shared" si="0"/>
        <v>0.92</v>
      </c>
      <c r="J6" s="3" t="s">
        <v>29</v>
      </c>
    </row>
    <row r="7" spans="1:12" x14ac:dyDescent="0.3">
      <c r="B7" t="s">
        <v>31</v>
      </c>
      <c r="C7" t="s">
        <v>33</v>
      </c>
      <c r="D7" t="s">
        <v>32</v>
      </c>
      <c r="E7" s="11" t="s">
        <v>12</v>
      </c>
      <c r="F7" t="s">
        <v>34</v>
      </c>
      <c r="G7" s="11">
        <v>6</v>
      </c>
      <c r="H7" s="14">
        <v>0.45</v>
      </c>
      <c r="I7" s="14">
        <f t="shared" si="0"/>
        <v>2.7</v>
      </c>
      <c r="J7" s="3" t="s">
        <v>30</v>
      </c>
      <c r="L7" s="2">
        <f>SUM(I2:I100)</f>
        <v>94.54000000000002</v>
      </c>
    </row>
    <row r="8" spans="1:12" x14ac:dyDescent="0.3">
      <c r="B8" s="6" t="s">
        <v>39</v>
      </c>
      <c r="C8" t="s">
        <v>36</v>
      </c>
      <c r="D8" t="s">
        <v>37</v>
      </c>
      <c r="E8" s="11" t="s">
        <v>12</v>
      </c>
      <c r="F8" t="s">
        <v>38</v>
      </c>
      <c r="G8" s="11">
        <v>2</v>
      </c>
      <c r="H8" s="14">
        <v>2.04</v>
      </c>
      <c r="I8" s="14">
        <f t="shared" si="0"/>
        <v>4.08</v>
      </c>
      <c r="J8" s="3" t="s">
        <v>35</v>
      </c>
    </row>
    <row r="9" spans="1:12" x14ac:dyDescent="0.3">
      <c r="B9" t="s">
        <v>40</v>
      </c>
      <c r="C9" t="s">
        <v>43</v>
      </c>
      <c r="D9" t="s">
        <v>42</v>
      </c>
      <c r="E9" s="11" t="s">
        <v>12</v>
      </c>
      <c r="F9" t="s">
        <v>44</v>
      </c>
      <c r="G9" s="11">
        <v>4</v>
      </c>
      <c r="H9" s="13">
        <v>0.38</v>
      </c>
      <c r="I9" s="14">
        <f t="shared" si="0"/>
        <v>1.52</v>
      </c>
      <c r="J9" s="3" t="s">
        <v>46</v>
      </c>
    </row>
    <row r="10" spans="1:12" x14ac:dyDescent="0.3">
      <c r="B10" t="s">
        <v>41</v>
      </c>
      <c r="C10" t="s">
        <v>47</v>
      </c>
      <c r="D10" t="s">
        <v>48</v>
      </c>
      <c r="E10" s="11" t="s">
        <v>12</v>
      </c>
      <c r="F10" t="s">
        <v>49</v>
      </c>
      <c r="G10" s="11">
        <v>2</v>
      </c>
      <c r="H10" s="13">
        <v>0.43</v>
      </c>
      <c r="I10" s="14">
        <f t="shared" si="0"/>
        <v>0.86</v>
      </c>
      <c r="J10" s="3" t="s">
        <v>50</v>
      </c>
    </row>
    <row r="11" spans="1:12" x14ac:dyDescent="0.3">
      <c r="B11" s="6" t="s">
        <v>51</v>
      </c>
      <c r="C11" t="s">
        <v>52</v>
      </c>
      <c r="D11" t="s">
        <v>53</v>
      </c>
      <c r="E11" s="11" t="s">
        <v>12</v>
      </c>
      <c r="F11" t="s">
        <v>54</v>
      </c>
      <c r="G11" s="11">
        <v>1</v>
      </c>
      <c r="H11" s="13">
        <v>3.03</v>
      </c>
      <c r="I11" s="14">
        <f t="shared" si="0"/>
        <v>3.03</v>
      </c>
      <c r="J11" s="4" t="s">
        <v>55</v>
      </c>
    </row>
    <row r="12" spans="1:12" x14ac:dyDescent="0.3">
      <c r="B12" t="s">
        <v>56</v>
      </c>
      <c r="C12" t="s">
        <v>57</v>
      </c>
      <c r="D12" t="s">
        <v>58</v>
      </c>
      <c r="E12" s="11" t="s">
        <v>12</v>
      </c>
      <c r="F12" t="s">
        <v>59</v>
      </c>
      <c r="G12" s="11">
        <v>60</v>
      </c>
      <c r="H12" s="13">
        <v>0.18</v>
      </c>
      <c r="I12" s="14">
        <f t="shared" si="0"/>
        <v>10.799999999999999</v>
      </c>
      <c r="J12" s="4" t="s">
        <v>60</v>
      </c>
    </row>
    <row r="13" spans="1:12" x14ac:dyDescent="0.3">
      <c r="B13" s="8" t="s">
        <v>61</v>
      </c>
      <c r="C13" t="s">
        <v>64</v>
      </c>
      <c r="D13" t="s">
        <v>65</v>
      </c>
      <c r="E13" s="11" t="s">
        <v>12</v>
      </c>
      <c r="F13" t="s">
        <v>66</v>
      </c>
      <c r="G13" s="11">
        <v>2</v>
      </c>
      <c r="H13" s="13">
        <v>0.73</v>
      </c>
      <c r="I13" s="14">
        <f t="shared" si="0"/>
        <v>1.46</v>
      </c>
      <c r="J13" s="4" t="s">
        <v>67</v>
      </c>
    </row>
    <row r="14" spans="1:12" x14ac:dyDescent="0.3">
      <c r="B14" s="8" t="s">
        <v>62</v>
      </c>
      <c r="C14" t="s">
        <v>64</v>
      </c>
      <c r="D14" t="s">
        <v>70</v>
      </c>
      <c r="E14" s="11" t="s">
        <v>12</v>
      </c>
      <c r="F14" t="s">
        <v>71</v>
      </c>
      <c r="G14" s="11">
        <v>2</v>
      </c>
      <c r="H14" s="13">
        <v>0.39</v>
      </c>
      <c r="I14" s="14">
        <f t="shared" si="0"/>
        <v>0.78</v>
      </c>
      <c r="J14" s="4" t="s">
        <v>68</v>
      </c>
    </row>
    <row r="15" spans="1:12" x14ac:dyDescent="0.3">
      <c r="B15" s="9" t="s">
        <v>63</v>
      </c>
      <c r="C15" t="s">
        <v>72</v>
      </c>
      <c r="D15" t="s">
        <v>73</v>
      </c>
      <c r="E15" s="11" t="s">
        <v>12</v>
      </c>
      <c r="F15" t="s">
        <v>74</v>
      </c>
      <c r="G15" s="11">
        <v>1</v>
      </c>
      <c r="H15" s="13">
        <v>1.34</v>
      </c>
      <c r="I15" s="14">
        <f t="shared" si="0"/>
        <v>1.34</v>
      </c>
      <c r="J15" s="4" t="s">
        <v>69</v>
      </c>
    </row>
    <row r="16" spans="1:12" x14ac:dyDescent="0.3">
      <c r="B16" t="s">
        <v>75</v>
      </c>
      <c r="C16" t="s">
        <v>76</v>
      </c>
      <c r="D16" t="s">
        <v>77</v>
      </c>
      <c r="E16" s="11" t="s">
        <v>12</v>
      </c>
      <c r="F16" t="s">
        <v>78</v>
      </c>
      <c r="G16" s="11">
        <v>1</v>
      </c>
      <c r="H16" s="13">
        <v>2.7</v>
      </c>
      <c r="I16" s="14">
        <f t="shared" si="0"/>
        <v>2.7</v>
      </c>
      <c r="J16" s="4" t="s">
        <v>79</v>
      </c>
    </row>
    <row r="17" spans="2:10" x14ac:dyDescent="0.3">
      <c r="B17" s="7" t="s">
        <v>80</v>
      </c>
      <c r="C17" t="s">
        <v>81</v>
      </c>
      <c r="D17" t="s">
        <v>92</v>
      </c>
      <c r="E17" s="11" t="s">
        <v>12</v>
      </c>
      <c r="F17" t="s">
        <v>93</v>
      </c>
      <c r="G17" s="11">
        <v>2</v>
      </c>
      <c r="H17" s="13">
        <v>3.26</v>
      </c>
      <c r="I17" s="14">
        <f t="shared" si="0"/>
        <v>6.52</v>
      </c>
      <c r="J17" s="4" t="s">
        <v>94</v>
      </c>
    </row>
    <row r="18" spans="2:10" x14ac:dyDescent="0.3">
      <c r="B18" t="s">
        <v>87</v>
      </c>
      <c r="C18" t="s">
        <v>88</v>
      </c>
      <c r="D18" t="s">
        <v>89</v>
      </c>
      <c r="E18" s="11" t="s">
        <v>12</v>
      </c>
      <c r="F18" t="s">
        <v>90</v>
      </c>
      <c r="G18" s="11">
        <v>1</v>
      </c>
      <c r="H18" s="13">
        <v>15.35</v>
      </c>
      <c r="I18" s="14">
        <f t="shared" si="0"/>
        <v>15.35</v>
      </c>
      <c r="J18" s="4" t="s">
        <v>91</v>
      </c>
    </row>
    <row r="19" spans="2:10" x14ac:dyDescent="0.3">
      <c r="B19" t="s">
        <v>82</v>
      </c>
      <c r="C19" t="s">
        <v>83</v>
      </c>
      <c r="D19" t="s">
        <v>84</v>
      </c>
      <c r="E19" s="11" t="s">
        <v>12</v>
      </c>
      <c r="F19" t="s">
        <v>85</v>
      </c>
      <c r="G19" s="11">
        <v>1</v>
      </c>
      <c r="H19" s="13">
        <v>5.29</v>
      </c>
      <c r="I19" s="14">
        <f t="shared" si="0"/>
        <v>5.29</v>
      </c>
      <c r="J19" s="4" t="s">
        <v>86</v>
      </c>
    </row>
    <row r="20" spans="2:10" x14ac:dyDescent="0.3">
      <c r="B20" s="7" t="s">
        <v>95</v>
      </c>
      <c r="C20" t="s">
        <v>96</v>
      </c>
      <c r="D20">
        <v>1208</v>
      </c>
      <c r="E20" s="11" t="s">
        <v>12</v>
      </c>
      <c r="F20" t="s">
        <v>97</v>
      </c>
      <c r="G20" s="11">
        <v>1</v>
      </c>
      <c r="H20" s="13">
        <v>4.95</v>
      </c>
      <c r="I20" s="14">
        <f t="shared" si="0"/>
        <v>4.95</v>
      </c>
      <c r="J20" s="4" t="s">
        <v>98</v>
      </c>
    </row>
    <row r="21" spans="2:10" x14ac:dyDescent="0.3">
      <c r="B21" s="5" t="s">
        <v>99</v>
      </c>
      <c r="C21" t="s">
        <v>100</v>
      </c>
      <c r="D21" t="s">
        <v>101</v>
      </c>
      <c r="E21" s="11" t="s">
        <v>12</v>
      </c>
      <c r="F21" t="s">
        <v>102</v>
      </c>
      <c r="G21" s="11">
        <v>1</v>
      </c>
      <c r="H21" s="13">
        <v>11.38</v>
      </c>
      <c r="I21" s="14">
        <f t="shared" si="0"/>
        <v>11.38</v>
      </c>
      <c r="J21" s="4" t="s">
        <v>103</v>
      </c>
    </row>
    <row r="22" spans="2:10" x14ac:dyDescent="0.3">
      <c r="B22" s="5" t="s">
        <v>104</v>
      </c>
      <c r="C22" t="s">
        <v>83</v>
      </c>
      <c r="D22" t="s">
        <v>105</v>
      </c>
      <c r="E22" s="11" t="s">
        <v>12</v>
      </c>
      <c r="F22" t="s">
        <v>106</v>
      </c>
      <c r="G22" s="11">
        <v>1</v>
      </c>
      <c r="H22" s="13">
        <v>4.79</v>
      </c>
      <c r="I22" s="14">
        <f t="shared" si="0"/>
        <v>4.79</v>
      </c>
      <c r="J22" s="4" t="s">
        <v>107</v>
      </c>
    </row>
    <row r="23" spans="2:10" x14ac:dyDescent="0.3">
      <c r="I23" s="14">
        <f t="shared" si="0"/>
        <v>0</v>
      </c>
    </row>
    <row r="24" spans="2:10" x14ac:dyDescent="0.3">
      <c r="I24" s="14">
        <f t="shared" si="0"/>
        <v>0</v>
      </c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ref="I68:I101" si="1">G68*H68</f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workbookViewId="0">
      <pane ySplit="2" topLeftCell="A3" activePane="bottomLeft" state="frozen"/>
      <selection pane="bottomLeft" activeCell="A11" sqref="A11:XFD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109</v>
      </c>
      <c r="C3" t="s">
        <v>110</v>
      </c>
      <c r="D3" t="s">
        <v>111</v>
      </c>
      <c r="E3" s="11" t="s">
        <v>12</v>
      </c>
      <c r="F3" t="s">
        <v>112</v>
      </c>
      <c r="G3" s="11">
        <v>3</v>
      </c>
      <c r="H3" s="14">
        <v>0.24</v>
      </c>
      <c r="I3" s="14">
        <f t="shared" ref="I3:I69" si="0">G3*H3</f>
        <v>0.72</v>
      </c>
      <c r="J3" s="3" t="s">
        <v>108</v>
      </c>
      <c r="L3" s="2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s="11" t="s">
        <v>12</v>
      </c>
      <c r="F4" t="s">
        <v>116</v>
      </c>
      <c r="G4" s="11">
        <v>1</v>
      </c>
      <c r="H4" s="14">
        <v>2.69</v>
      </c>
      <c r="I4" s="14">
        <f t="shared" si="0"/>
        <v>2.69</v>
      </c>
      <c r="J4" s="3" t="s">
        <v>113</v>
      </c>
    </row>
    <row r="5" spans="1:12" x14ac:dyDescent="0.3">
      <c r="B5" t="s">
        <v>117</v>
      </c>
      <c r="C5" t="s">
        <v>119</v>
      </c>
      <c r="D5" t="s">
        <v>120</v>
      </c>
      <c r="E5" s="11" t="s">
        <v>12</v>
      </c>
      <c r="F5" t="s">
        <v>121</v>
      </c>
      <c r="G5" s="11">
        <v>1</v>
      </c>
      <c r="H5" s="14">
        <v>11.56</v>
      </c>
      <c r="I5" s="14">
        <f t="shared" si="0"/>
        <v>11.56</v>
      </c>
      <c r="J5" s="3" t="s">
        <v>118</v>
      </c>
    </row>
    <row r="6" spans="1:12" x14ac:dyDescent="0.3">
      <c r="B6" t="s">
        <v>122</v>
      </c>
      <c r="C6" t="s">
        <v>123</v>
      </c>
      <c r="D6">
        <v>1781</v>
      </c>
      <c r="E6" s="11" t="s">
        <v>12</v>
      </c>
      <c r="F6" t="s">
        <v>124</v>
      </c>
      <c r="G6" s="11">
        <v>1</v>
      </c>
      <c r="H6" s="14">
        <v>9.9499999999999993</v>
      </c>
      <c r="I6" s="14">
        <f t="shared" si="0"/>
        <v>9.9499999999999993</v>
      </c>
      <c r="J6" s="3" t="s">
        <v>125</v>
      </c>
    </row>
    <row r="7" spans="1:12" x14ac:dyDescent="0.3">
      <c r="B7" t="s">
        <v>162</v>
      </c>
      <c r="C7" t="s">
        <v>123</v>
      </c>
      <c r="D7">
        <v>258</v>
      </c>
      <c r="E7" s="11" t="s">
        <v>12</v>
      </c>
      <c r="F7" t="s">
        <v>126</v>
      </c>
      <c r="G7" s="11">
        <v>1</v>
      </c>
      <c r="H7" s="14">
        <v>9.9499999999999993</v>
      </c>
      <c r="I7" s="14">
        <f t="shared" si="0"/>
        <v>9.9499999999999993</v>
      </c>
      <c r="J7" s="3" t="s">
        <v>127</v>
      </c>
      <c r="L7" s="2"/>
    </row>
    <row r="8" spans="1:12" x14ac:dyDescent="0.3">
      <c r="B8" t="s">
        <v>128</v>
      </c>
      <c r="C8" t="s">
        <v>123</v>
      </c>
      <c r="D8">
        <v>1863</v>
      </c>
      <c r="E8" s="11" t="s">
        <v>12</v>
      </c>
      <c r="F8" t="s">
        <v>130</v>
      </c>
      <c r="G8" s="11">
        <v>1</v>
      </c>
      <c r="H8" s="14">
        <v>2.5</v>
      </c>
      <c r="I8" s="14">
        <f t="shared" si="0"/>
        <v>2.5</v>
      </c>
      <c r="J8" s="3" t="s">
        <v>129</v>
      </c>
    </row>
    <row r="9" spans="1:12" x14ac:dyDescent="0.3">
      <c r="B9" t="s">
        <v>131</v>
      </c>
      <c r="C9" t="s">
        <v>123</v>
      </c>
      <c r="D9">
        <v>1304</v>
      </c>
      <c r="E9" s="11" t="s">
        <v>12</v>
      </c>
      <c r="F9" t="s">
        <v>132</v>
      </c>
      <c r="G9" s="11">
        <v>1</v>
      </c>
      <c r="H9" s="13">
        <v>5.95</v>
      </c>
      <c r="I9" s="14">
        <f t="shared" si="0"/>
        <v>5.95</v>
      </c>
      <c r="J9" s="3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s="11" t="s">
        <v>12</v>
      </c>
      <c r="F10" t="s">
        <v>137</v>
      </c>
      <c r="G10" s="11">
        <v>1</v>
      </c>
      <c r="H10" s="13">
        <v>3.03</v>
      </c>
      <c r="I10" s="14">
        <f t="shared" si="0"/>
        <v>3.03</v>
      </c>
      <c r="J10" s="3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s="11" t="s">
        <v>12</v>
      </c>
      <c r="F11" t="s">
        <v>141</v>
      </c>
      <c r="G11" s="11">
        <v>2</v>
      </c>
      <c r="H11" s="13">
        <v>0.75</v>
      </c>
      <c r="I11" s="14">
        <f t="shared" si="0"/>
        <v>1.5</v>
      </c>
      <c r="J11" s="4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s="11" t="s">
        <v>12</v>
      </c>
      <c r="F12" t="s">
        <v>151</v>
      </c>
      <c r="G12" s="11">
        <v>1</v>
      </c>
      <c r="H12" s="13">
        <v>2.5299999999999998</v>
      </c>
      <c r="I12" s="14">
        <f t="shared" si="0"/>
        <v>2.5299999999999998</v>
      </c>
      <c r="J12" s="4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s="11" t="s">
        <v>12</v>
      </c>
      <c r="F13" t="s">
        <v>154</v>
      </c>
      <c r="G13" s="11">
        <v>1</v>
      </c>
      <c r="H13" s="13">
        <v>2.92</v>
      </c>
      <c r="I13" s="14">
        <f t="shared" si="0"/>
        <v>2.92</v>
      </c>
      <c r="J13" s="4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s="11" t="s">
        <v>12</v>
      </c>
      <c r="F14" t="s">
        <v>146</v>
      </c>
      <c r="G14" s="11">
        <v>2</v>
      </c>
      <c r="H14" s="13">
        <v>1.65</v>
      </c>
      <c r="I14" s="14">
        <f t="shared" si="0"/>
        <v>3.3</v>
      </c>
      <c r="J14" s="4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s="11" t="s">
        <v>12</v>
      </c>
      <c r="F15" t="s">
        <v>160</v>
      </c>
      <c r="G15" s="11">
        <v>1</v>
      </c>
      <c r="H15" s="13">
        <v>4.82</v>
      </c>
      <c r="I15" s="14">
        <f t="shared" si="0"/>
        <v>4.82</v>
      </c>
      <c r="J15" s="4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s="11" t="s">
        <v>12</v>
      </c>
      <c r="F16" t="s">
        <v>182</v>
      </c>
      <c r="G16" s="11">
        <v>1</v>
      </c>
      <c r="H16" s="13">
        <v>1.05</v>
      </c>
      <c r="I16" s="14">
        <f t="shared" si="0"/>
        <v>1.05</v>
      </c>
      <c r="J16" s="4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s="11" t="s">
        <v>12</v>
      </c>
      <c r="F17" t="s">
        <v>175</v>
      </c>
      <c r="G17" s="11">
        <v>2</v>
      </c>
      <c r="H17" s="13">
        <v>6.61</v>
      </c>
      <c r="I17" s="14">
        <f t="shared" si="0"/>
        <v>13.22</v>
      </c>
      <c r="J17" s="4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s="11" t="s">
        <v>12</v>
      </c>
      <c r="F18" t="s">
        <v>179</v>
      </c>
      <c r="G18" s="11">
        <v>1</v>
      </c>
      <c r="H18" s="13">
        <v>5.79</v>
      </c>
      <c r="I18" s="14">
        <f t="shared" si="0"/>
        <v>5.79</v>
      </c>
      <c r="J18" s="4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s="11" t="s">
        <v>12</v>
      </c>
      <c r="F19" t="s">
        <v>167</v>
      </c>
      <c r="G19" s="11">
        <v>10</v>
      </c>
      <c r="H19" s="13">
        <v>5.6000000000000001E-2</v>
      </c>
      <c r="I19" s="14">
        <f t="shared" si="0"/>
        <v>0.56000000000000005</v>
      </c>
      <c r="J19" s="4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s="11" t="s">
        <v>12</v>
      </c>
      <c r="F20" t="s">
        <v>171</v>
      </c>
      <c r="G20" s="11">
        <v>10</v>
      </c>
      <c r="H20" s="13">
        <v>4.4999999999999998E-2</v>
      </c>
      <c r="I20" s="14">
        <f t="shared" si="0"/>
        <v>0.44999999999999996</v>
      </c>
      <c r="J20" s="4" t="s">
        <v>172</v>
      </c>
    </row>
    <row r="21" spans="2:10" x14ac:dyDescent="0.3">
      <c r="B21" t="s">
        <v>184</v>
      </c>
      <c r="C21" t="s">
        <v>123</v>
      </c>
      <c r="D21">
        <v>4149</v>
      </c>
      <c r="E21" s="11" t="s">
        <v>12</v>
      </c>
      <c r="F21" t="s">
        <v>185</v>
      </c>
      <c r="G21" s="11">
        <v>1</v>
      </c>
      <c r="H21" s="13">
        <v>4.95</v>
      </c>
      <c r="I21" s="14">
        <f t="shared" si="0"/>
        <v>4.95</v>
      </c>
      <c r="J21" s="4" t="s">
        <v>186</v>
      </c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si="0"/>
        <v>0</v>
      </c>
    </row>
    <row r="70" spans="9:9" x14ac:dyDescent="0.3">
      <c r="I70" s="14">
        <f t="shared" ref="I70:I103" si="1">G70*H70</f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PCB Assembly</vt:lpstr>
      <vt:lpstr>LED PCB Assembly</vt:lpstr>
      <vt:lpstr>PR-1</vt:lpstr>
      <vt:lpstr>PR-2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2023-07-12T09:20:27Z</dcterms:modified>
</cp:coreProperties>
</file>